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manje\Desktop\"/>
    </mc:Choice>
  </mc:AlternateContent>
  <xr:revisionPtr revIDLastSave="0" documentId="13_ncr:1_{34938F9D-6801-41A9-90B9-88208C5693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štovo 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4" i="5" l="1"/>
  <c r="F28" i="5"/>
  <c r="E38" i="5" s="1"/>
  <c r="F26" i="5"/>
  <c r="E37" i="5" s="1"/>
  <c r="F22" i="5"/>
  <c r="E35" i="5" s="1"/>
  <c r="F20" i="5"/>
  <c r="E34" i="5" s="1"/>
  <c r="F18" i="5"/>
  <c r="E33" i="5" s="1"/>
  <c r="F16" i="5"/>
  <c r="E32" i="5" s="1"/>
  <c r="F29" i="5" l="1"/>
  <c r="E36" i="5"/>
  <c r="E39" i="5" s="1"/>
  <c r="E40" i="5" l="1"/>
  <c r="E41" i="5" s="1"/>
</calcChain>
</file>

<file path=xl/sharedStrings.xml><?xml version="1.0" encoding="utf-8"?>
<sst xmlns="http://schemas.openxmlformats.org/spreadsheetml/2006/main" count="61" uniqueCount="42">
  <si>
    <t>UKUPNO :</t>
  </si>
  <si>
    <t>PDV :</t>
  </si>
  <si>
    <t>SVEUKUPNO :</t>
  </si>
  <si>
    <t>1.</t>
  </si>
  <si>
    <t>2.</t>
  </si>
  <si>
    <t>3.</t>
  </si>
  <si>
    <t>4.</t>
  </si>
  <si>
    <t>5.</t>
  </si>
  <si>
    <t>REKAPITULACIJA</t>
  </si>
  <si>
    <t>6.</t>
  </si>
  <si>
    <t>TROŠKOVNIK</t>
  </si>
  <si>
    <t>Dužina dionice</t>
  </si>
  <si>
    <t>Bankina</t>
  </si>
  <si>
    <t>0,50 m</t>
  </si>
  <si>
    <t>m1</t>
  </si>
  <si>
    <t>Širina asfalta</t>
  </si>
  <si>
    <t>m2</t>
  </si>
  <si>
    <t>m3</t>
  </si>
  <si>
    <t>Tampon</t>
  </si>
  <si>
    <t>Izrada bankine od mješovito zemljano kamenog materijala granulacije 0-30 mm, širine 0,5 m, u debljini sloja asfalta u uvaljanom stanju. U jediničnu cijenu uključiti dobavu, prijevoz, ugradnju i valjanje.                                                                                                                                             Obračun po m´ izgrađene bankine.</t>
  </si>
  <si>
    <t>Iskop u materijalu Cktg.</t>
  </si>
  <si>
    <t>Iskolčenje trase</t>
  </si>
  <si>
    <t>Ovom stavkom obuhvatiti iskolčenje površine predviđene za izgradnju prometnice. Obračun po m iskolčene površine.</t>
  </si>
  <si>
    <t>m</t>
  </si>
  <si>
    <t>Asfalt - habajući sloj</t>
  </si>
  <si>
    <t>Iskop u materijalu Aktg.</t>
  </si>
  <si>
    <t>7.</t>
  </si>
  <si>
    <t>Rezanje asfalta</t>
  </si>
  <si>
    <t>Stavkom obuhvatiti strojno rezanje postojećeg asfaltnog kolnika na mjestima spoja starog i novog asfalta. U jediničnu cijenu stavke uključiti utovar i odvoz starog asfalta na deponiju koju osigurava izvoditelj radova. Obračun po m odrezanog asfaltnog kolnika.</t>
  </si>
  <si>
    <t>Izrada habajućeg asfaltnog sloja. Proizvodnja, prijevoz i ugradnja asfalta AC 16 surf 50/70. Debljina asfaltnog sloja je 6 cm u uvaljanom stanju. Ovom stavkom uključiti proširenja u zavoju i križanje.                                                                                                                                                                                                                                                                           Obračun po m2 ugrađenog asfaltnog sloja u uvaljanom stanju.</t>
  </si>
  <si>
    <t>Pod ovom stavkom podrazumijevamo iskop zemljanog materijala kolničke konstrukcije. Rad se obavlja strojno. U jediničnu cijenu uključen je iskop i odvoz materijala na deponiju koju osigurava izvoditelj radova. Obračun po m3 iskopanog materijala u sraslom stanju.</t>
  </si>
  <si>
    <t>Pod ovom stavkom podrazumijevamo iskop kamenog materijala u kolničkoj konstrukciji. Rad se obavlja strojno. U jediničnu cijenu uključen je iskop i odvoz materijala na deponiju koju osigurava izvoditelj radova. Obračun po m3 iskopanog materijala u sraslom stanju.</t>
  </si>
  <si>
    <r>
      <t xml:space="preserve">Izrada tampona obuhvaća nasipavanje nosivog sloja tampona od mehanički sabijenog zrnatog kamenog materijala u sloju debljine 40 cm. Za izradu nosivog sloja upotrijebiti drobljeni  kameni materijal granulacije 0-60 mm. Završni nosivi sloj mora zadovoljiti nosivost Ms </t>
    </r>
    <r>
      <rPr>
        <sz val="9"/>
        <color theme="1"/>
        <rFont val="Calibri"/>
        <family val="2"/>
        <charset val="238"/>
      </rPr>
      <t>≥</t>
    </r>
    <r>
      <rPr>
        <sz val="9"/>
        <color theme="1"/>
        <rFont val="Calibri"/>
        <family val="2"/>
        <charset val="238"/>
        <scheme val="minor"/>
      </rPr>
      <t xml:space="preserve"> 80 MN/m2 i zbijenost Sz=100%. U jediničnu cijenu uključiti dobavu, prijevoz, ugradnju i valjanje . Obračun po m3 ugrađenog materijala u sabijenom stanju.</t>
    </r>
  </si>
  <si>
    <t>2,5 m</t>
  </si>
  <si>
    <t>75 m</t>
  </si>
  <si>
    <t>NARUČITELJ:</t>
  </si>
  <si>
    <t>OPĆINA KAMANJE</t>
  </si>
  <si>
    <t>PREDMET NABAVE:</t>
  </si>
  <si>
    <t>NAZIV I SJEDIŠTE PONUDITELJA:</t>
  </si>
  <si>
    <t>OIB PONUDITELJA:</t>
  </si>
  <si>
    <t>Ime, prezime i funkcija ovlaštene osobe:</t>
  </si>
  <si>
    <t>Modernizacija nerazvrstane ceste u naselju Reštovo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</si>
</sst>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i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49" fontId="0" fillId="0" borderId="0" xfId="0" applyNumberFormat="1"/>
    <xf numFmtId="4" fontId="0" fillId="0" borderId="0" xfId="0" applyNumberFormat="1"/>
    <xf numFmtId="0" fontId="0" fillId="0" borderId="0" xfId="0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4" fontId="3" fillId="0" borderId="0" xfId="0" applyNumberFormat="1" applyFont="1"/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3" fillId="0" borderId="0" xfId="0" applyFont="1" applyAlignment="1">
      <alignment vertical="top" wrapText="1"/>
    </xf>
    <xf numFmtId="4" fontId="3" fillId="2" borderId="0" xfId="0" applyNumberFormat="1" applyFont="1" applyFill="1"/>
    <xf numFmtId="4" fontId="3" fillId="0" borderId="1" xfId="0" applyNumberFormat="1" applyFont="1" applyBorder="1"/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right"/>
    </xf>
    <xf numFmtId="4" fontId="4" fillId="0" borderId="0" xfId="0" applyNumberFormat="1" applyFont="1"/>
    <xf numFmtId="4" fontId="4" fillId="0" borderId="2" xfId="0" applyNumberFormat="1" applyFont="1" applyBorder="1"/>
    <xf numFmtId="49" fontId="2" fillId="0" borderId="0" xfId="0" applyNumberFormat="1" applyFont="1"/>
    <xf numFmtId="49" fontId="2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3" fillId="0" borderId="3" xfId="0" applyFont="1" applyBorder="1" applyAlignment="1">
      <alignment horizontal="right"/>
    </xf>
    <xf numFmtId="49" fontId="2" fillId="0" borderId="0" xfId="0" applyNumberFormat="1" applyFont="1" applyAlignment="1">
      <alignment horizontal="center"/>
    </xf>
    <xf numFmtId="0" fontId="3" fillId="0" borderId="0" xfId="0" applyFont="1" applyAlignment="1">
      <alignment horizontal="right"/>
    </xf>
    <xf numFmtId="0" fontId="6" fillId="2" borderId="0" xfId="0" applyFont="1" applyFill="1" applyAlignment="1" applyProtection="1">
      <alignment vertical="center"/>
      <protection locked="0"/>
    </xf>
    <xf numFmtId="0" fontId="6" fillId="2" borderId="0" xfId="0" applyFont="1" applyFill="1" applyAlignment="1" applyProtection="1">
      <alignment horizontal="center" vertical="center" wrapText="1"/>
      <protection locked="0"/>
    </xf>
    <xf numFmtId="0" fontId="6" fillId="2" borderId="5" xfId="0" applyFont="1" applyFill="1" applyBorder="1" applyAlignment="1" applyProtection="1">
      <alignment horizontal="center" vertical="center" wrapText="1"/>
      <protection locked="0"/>
    </xf>
    <xf numFmtId="0" fontId="6" fillId="2" borderId="6" xfId="0" applyFont="1" applyFill="1" applyBorder="1" applyAlignment="1" applyProtection="1">
      <alignment horizontal="center" vertical="center" wrapText="1"/>
      <protection locked="0"/>
    </xf>
    <xf numFmtId="0" fontId="6" fillId="2" borderId="7" xfId="0" applyFont="1" applyFill="1" applyBorder="1" applyAlignment="1" applyProtection="1">
      <alignment horizontal="center" vertical="center" wrapText="1"/>
      <protection locked="0"/>
    </xf>
    <xf numFmtId="0" fontId="6" fillId="2" borderId="0" xfId="0" applyFont="1" applyFill="1" applyAlignment="1" applyProtection="1">
      <alignment vertical="center" wrapText="1"/>
      <protection locked="0"/>
    </xf>
    <xf numFmtId="0" fontId="6" fillId="2" borderId="0" xfId="0" applyFont="1" applyFill="1" applyProtection="1">
      <protection locked="0"/>
    </xf>
    <xf numFmtId="0" fontId="6" fillId="2" borderId="8" xfId="0" applyFont="1" applyFill="1" applyBorder="1" applyAlignment="1" applyProtection="1">
      <alignment horizontal="center" vertical="center" wrapText="1"/>
      <protection locked="0"/>
    </xf>
    <xf numFmtId="0" fontId="6" fillId="2" borderId="0" xfId="0" applyFont="1" applyFill="1" applyAlignment="1" applyProtection="1">
      <alignment horizontal="center"/>
      <protection locked="0"/>
    </xf>
    <xf numFmtId="0" fontId="6" fillId="2" borderId="8" xfId="0" applyFont="1" applyFill="1" applyBorder="1" applyAlignment="1" applyProtection="1">
      <alignment horizontal="center"/>
      <protection locked="0"/>
    </xf>
    <xf numFmtId="0" fontId="6" fillId="2" borderId="5" xfId="0" applyFont="1" applyFill="1" applyBorder="1" applyAlignment="1" applyProtection="1">
      <alignment horizontal="center"/>
      <protection locked="0"/>
    </xf>
    <xf numFmtId="0" fontId="6" fillId="2" borderId="6" xfId="0" applyFont="1" applyFill="1" applyBorder="1" applyAlignment="1" applyProtection="1">
      <alignment horizontal="center"/>
      <protection locked="0"/>
    </xf>
    <xf numFmtId="0" fontId="6" fillId="2" borderId="7" xfId="0" applyFont="1" applyFill="1" applyBorder="1" applyAlignment="1" applyProtection="1">
      <alignment horizontal="center"/>
      <protection locked="0"/>
    </xf>
    <xf numFmtId="49" fontId="4" fillId="3" borderId="0" xfId="0" applyNumberFormat="1" applyFont="1" applyFill="1"/>
    <xf numFmtId="0" fontId="4" fillId="3" borderId="0" xfId="0" applyFont="1" applyFill="1"/>
    <xf numFmtId="0" fontId="3" fillId="3" borderId="0" xfId="0" applyFont="1" applyFill="1" applyAlignment="1">
      <alignment horizontal="center"/>
    </xf>
    <xf numFmtId="4" fontId="3" fillId="3" borderId="0" xfId="0" applyNumberFormat="1" applyFont="1" applyFill="1"/>
    <xf numFmtId="49" fontId="4" fillId="3" borderId="0" xfId="0" applyNumberFormat="1" applyFont="1" applyFill="1" applyAlignment="1">
      <alignment horizontal="left"/>
    </xf>
    <xf numFmtId="0" fontId="7" fillId="2" borderId="5" xfId="0" applyFont="1" applyFill="1" applyBorder="1" applyAlignment="1" applyProtection="1">
      <alignment horizontal="center"/>
      <protection locked="0"/>
    </xf>
    <xf numFmtId="0" fontId="7" fillId="2" borderId="6" xfId="0" applyFont="1" applyFill="1" applyBorder="1" applyAlignment="1" applyProtection="1">
      <alignment horizontal="center"/>
      <protection locked="0"/>
    </xf>
    <xf numFmtId="0" fontId="7" fillId="2" borderId="7" xfId="0" applyFont="1" applyFill="1" applyBorder="1" applyAlignment="1" applyProtection="1">
      <alignment horizontal="center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0" xfId="0" applyFont="1" applyFill="1" applyAlignment="1" applyProtection="1">
      <alignment horizontal="center" vertical="center" wrapText="1"/>
      <protection locked="0"/>
    </xf>
  </cellXfs>
  <cellStyles count="2">
    <cellStyle name="Normal" xfId="1" xr:uid="{00000000-0005-0000-0000-000000000000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70CDD-E797-4B81-A162-EFD9B647BB24}">
  <dimension ref="A1:F42"/>
  <sheetViews>
    <sheetView tabSelected="1" topLeftCell="A17" zoomScaleNormal="100" workbookViewId="0">
      <selection activeCell="F25" sqref="F25"/>
    </sheetView>
  </sheetViews>
  <sheetFormatPr defaultRowHeight="15" x14ac:dyDescent="0.25"/>
  <cols>
    <col min="1" max="1" width="4.42578125" style="1" customWidth="1"/>
    <col min="2" max="2" width="44.85546875" customWidth="1"/>
    <col min="3" max="3" width="8.28515625" style="3" customWidth="1"/>
    <col min="4" max="4" width="8.5703125" style="2" customWidth="1"/>
    <col min="5" max="5" width="11.140625" style="2" customWidth="1"/>
    <col min="6" max="6" width="13.28515625" style="2" customWidth="1"/>
  </cols>
  <sheetData>
    <row r="1" spans="1:6" ht="21" customHeight="1" x14ac:dyDescent="0.25">
      <c r="A1" s="45" t="s">
        <v>10</v>
      </c>
      <c r="B1" s="46"/>
      <c r="C1" s="46"/>
      <c r="D1" s="46"/>
      <c r="E1" s="46"/>
      <c r="F1" s="46"/>
    </row>
    <row r="2" spans="1:6" ht="21" customHeight="1" thickBot="1" x14ac:dyDescent="0.3">
      <c r="A2" s="24"/>
      <c r="B2" s="24"/>
      <c r="C2" s="24"/>
      <c r="D2" s="30"/>
      <c r="E2" s="30"/>
      <c r="F2" s="30"/>
    </row>
    <row r="3" spans="1:6" ht="21" customHeight="1" thickBot="1" x14ac:dyDescent="0.3">
      <c r="A3" s="25" t="s">
        <v>35</v>
      </c>
      <c r="B3" s="31"/>
      <c r="C3" s="26" t="s">
        <v>36</v>
      </c>
      <c r="D3" s="27"/>
      <c r="E3" s="27"/>
      <c r="F3" s="28"/>
    </row>
    <row r="4" spans="1:6" ht="35.25" customHeight="1" thickBot="1" x14ac:dyDescent="0.3">
      <c r="A4" s="25" t="s">
        <v>37</v>
      </c>
      <c r="B4" s="31"/>
      <c r="C4" s="26" t="s">
        <v>41</v>
      </c>
      <c r="D4" s="27"/>
      <c r="E4" s="27"/>
      <c r="F4" s="28"/>
    </row>
    <row r="5" spans="1:6" ht="21" customHeight="1" thickBot="1" x14ac:dyDescent="0.3">
      <c r="A5" s="29"/>
      <c r="B5" s="29"/>
      <c r="C5" s="30"/>
      <c r="D5" s="30"/>
      <c r="E5" s="30"/>
      <c r="F5" s="30"/>
    </row>
    <row r="6" spans="1:6" ht="21" customHeight="1" thickBot="1" x14ac:dyDescent="0.3">
      <c r="A6" s="25" t="s">
        <v>38</v>
      </c>
      <c r="B6" s="31"/>
      <c r="C6" s="34"/>
      <c r="D6" s="35"/>
      <c r="E6" s="35"/>
      <c r="F6" s="36"/>
    </row>
    <row r="7" spans="1:6" ht="21" customHeight="1" thickBot="1" x14ac:dyDescent="0.3">
      <c r="A7" s="32" t="s">
        <v>39</v>
      </c>
      <c r="B7" s="33"/>
      <c r="C7" s="42"/>
      <c r="D7" s="43"/>
      <c r="E7" s="43"/>
      <c r="F7" s="44"/>
    </row>
    <row r="8" spans="1:6" ht="21" customHeight="1" thickBot="1" x14ac:dyDescent="0.3">
      <c r="A8" s="32" t="s">
        <v>40</v>
      </c>
      <c r="B8" s="33"/>
      <c r="C8" s="42"/>
      <c r="D8" s="43"/>
      <c r="E8" s="43"/>
      <c r="F8" s="44"/>
    </row>
    <row r="9" spans="1:6" ht="21" customHeight="1" x14ac:dyDescent="0.25">
      <c r="A9"/>
      <c r="C9"/>
      <c r="D9"/>
      <c r="E9"/>
      <c r="F9"/>
    </row>
    <row r="10" spans="1:6" s="4" customFormat="1" ht="12" x14ac:dyDescent="0.2">
      <c r="A10" s="18"/>
      <c r="B10" s="19"/>
      <c r="C10" s="18"/>
      <c r="D10" s="18"/>
      <c r="E10" s="18"/>
      <c r="F10" s="18"/>
    </row>
    <row r="11" spans="1:6" s="4" customFormat="1" ht="12" x14ac:dyDescent="0.2">
      <c r="A11" s="7"/>
      <c r="B11" s="7" t="s">
        <v>11</v>
      </c>
      <c r="C11" s="8" t="s">
        <v>34</v>
      </c>
      <c r="D11" s="7"/>
      <c r="E11" s="7"/>
      <c r="F11" s="7"/>
    </row>
    <row r="12" spans="1:6" s="4" customFormat="1" ht="12" x14ac:dyDescent="0.2">
      <c r="A12" s="7"/>
      <c r="B12" s="7" t="s">
        <v>15</v>
      </c>
      <c r="C12" s="8" t="s">
        <v>33</v>
      </c>
      <c r="D12" s="7"/>
      <c r="E12" s="7"/>
      <c r="F12" s="7"/>
    </row>
    <row r="13" spans="1:6" s="4" customFormat="1" ht="12" x14ac:dyDescent="0.2">
      <c r="A13" s="7"/>
      <c r="B13" s="7" t="s">
        <v>12</v>
      </c>
      <c r="C13" s="8" t="s">
        <v>13</v>
      </c>
      <c r="D13" s="7"/>
      <c r="E13" s="7"/>
      <c r="F13" s="7"/>
    </row>
    <row r="14" spans="1:6" s="4" customFormat="1" ht="12" x14ac:dyDescent="0.2">
      <c r="A14" s="9"/>
      <c r="C14" s="5"/>
      <c r="D14" s="6"/>
      <c r="E14" s="6"/>
      <c r="F14" s="6"/>
    </row>
    <row r="15" spans="1:6" s="4" customFormat="1" ht="12" x14ac:dyDescent="0.2">
      <c r="A15" s="37" t="s">
        <v>3</v>
      </c>
      <c r="B15" s="38" t="s">
        <v>21</v>
      </c>
      <c r="C15" s="39"/>
      <c r="D15" s="40"/>
      <c r="E15" s="40"/>
      <c r="F15" s="40"/>
    </row>
    <row r="16" spans="1:6" s="4" customFormat="1" ht="36" x14ac:dyDescent="0.2">
      <c r="A16" s="9"/>
      <c r="B16" s="10" t="s">
        <v>22</v>
      </c>
      <c r="C16" s="5" t="s">
        <v>23</v>
      </c>
      <c r="D16" s="6">
        <v>75</v>
      </c>
      <c r="E16" s="6"/>
      <c r="F16" s="6">
        <f t="shared" ref="F16" si="0">D16*E16</f>
        <v>0</v>
      </c>
    </row>
    <row r="17" spans="1:6" s="4" customFormat="1" ht="12" x14ac:dyDescent="0.2">
      <c r="A17" s="37" t="s">
        <v>4</v>
      </c>
      <c r="B17" s="41" t="s">
        <v>27</v>
      </c>
      <c r="C17" s="39"/>
      <c r="D17" s="40"/>
      <c r="E17" s="40"/>
      <c r="F17" s="40"/>
    </row>
    <row r="18" spans="1:6" s="4" customFormat="1" ht="62.25" customHeight="1" x14ac:dyDescent="0.2">
      <c r="A18" s="9"/>
      <c r="B18" s="10" t="s">
        <v>28</v>
      </c>
      <c r="C18" s="5" t="s">
        <v>23</v>
      </c>
      <c r="D18" s="6">
        <v>3</v>
      </c>
      <c r="E18" s="6"/>
      <c r="F18" s="6">
        <f t="shared" ref="F18" si="1">D18*E18</f>
        <v>0</v>
      </c>
    </row>
    <row r="19" spans="1:6" s="4" customFormat="1" ht="12" x14ac:dyDescent="0.2">
      <c r="A19" s="37" t="s">
        <v>5</v>
      </c>
      <c r="B19" s="38" t="s">
        <v>20</v>
      </c>
      <c r="C19" s="39"/>
      <c r="D19" s="40"/>
      <c r="E19" s="40"/>
      <c r="F19" s="40"/>
    </row>
    <row r="20" spans="1:6" s="4" customFormat="1" ht="63.75" customHeight="1" x14ac:dyDescent="0.2">
      <c r="A20" s="9"/>
      <c r="B20" s="10" t="s">
        <v>30</v>
      </c>
      <c r="C20" s="5" t="s">
        <v>17</v>
      </c>
      <c r="D20" s="6">
        <v>70</v>
      </c>
      <c r="E20" s="6"/>
      <c r="F20" s="6">
        <f t="shared" ref="F20" si="2">D20*E20</f>
        <v>0</v>
      </c>
    </row>
    <row r="21" spans="1:6" s="4" customFormat="1" ht="12" x14ac:dyDescent="0.2">
      <c r="A21" s="37" t="s">
        <v>6</v>
      </c>
      <c r="B21" s="38" t="s">
        <v>25</v>
      </c>
      <c r="C21" s="39"/>
      <c r="D21" s="40"/>
      <c r="E21" s="40"/>
      <c r="F21" s="40"/>
    </row>
    <row r="22" spans="1:6" s="4" customFormat="1" ht="63.75" customHeight="1" x14ac:dyDescent="0.2">
      <c r="A22" s="9"/>
      <c r="B22" s="10" t="s">
        <v>31</v>
      </c>
      <c r="C22" s="5" t="s">
        <v>17</v>
      </c>
      <c r="D22" s="6">
        <v>40</v>
      </c>
      <c r="E22" s="6"/>
      <c r="F22" s="6">
        <f t="shared" ref="F22" si="3">D22*E22</f>
        <v>0</v>
      </c>
    </row>
    <row r="23" spans="1:6" s="4" customFormat="1" ht="12" x14ac:dyDescent="0.2">
      <c r="A23" s="37" t="s">
        <v>7</v>
      </c>
      <c r="B23" s="38" t="s">
        <v>18</v>
      </c>
      <c r="C23" s="39"/>
      <c r="D23" s="40"/>
      <c r="E23" s="40"/>
      <c r="F23" s="40"/>
    </row>
    <row r="24" spans="1:6" s="4" customFormat="1" ht="99.75" customHeight="1" x14ac:dyDescent="0.2">
      <c r="A24" s="9"/>
      <c r="B24" s="10" t="s">
        <v>32</v>
      </c>
      <c r="C24" s="5" t="s">
        <v>17</v>
      </c>
      <c r="D24" s="6">
        <v>105</v>
      </c>
      <c r="E24" s="6"/>
      <c r="F24" s="11">
        <f>D24*E24</f>
        <v>0</v>
      </c>
    </row>
    <row r="25" spans="1:6" s="4" customFormat="1" ht="12" x14ac:dyDescent="0.2">
      <c r="A25" s="37" t="s">
        <v>9</v>
      </c>
      <c r="B25" s="38" t="s">
        <v>24</v>
      </c>
      <c r="C25" s="39"/>
      <c r="D25" s="40"/>
      <c r="E25" s="40"/>
      <c r="F25" s="40"/>
    </row>
    <row r="26" spans="1:6" s="4" customFormat="1" ht="72" x14ac:dyDescent="0.2">
      <c r="A26" s="9"/>
      <c r="B26" s="10" t="s">
        <v>29</v>
      </c>
      <c r="C26" s="5" t="s">
        <v>16</v>
      </c>
      <c r="D26" s="6">
        <v>200</v>
      </c>
      <c r="E26" s="6"/>
      <c r="F26" s="6">
        <f t="shared" ref="F26" si="4">D26*E26</f>
        <v>0</v>
      </c>
    </row>
    <row r="27" spans="1:6" s="4" customFormat="1" ht="12" x14ac:dyDescent="0.2">
      <c r="A27" s="37" t="s">
        <v>26</v>
      </c>
      <c r="B27" s="38" t="s">
        <v>12</v>
      </c>
      <c r="C27" s="39"/>
      <c r="D27" s="40"/>
      <c r="E27" s="40"/>
      <c r="F27" s="40"/>
    </row>
    <row r="28" spans="1:6" s="4" customFormat="1" ht="60" x14ac:dyDescent="0.2">
      <c r="A28" s="9"/>
      <c r="B28" s="10" t="s">
        <v>19</v>
      </c>
      <c r="C28" s="5" t="s">
        <v>14</v>
      </c>
      <c r="D28" s="6">
        <v>160</v>
      </c>
      <c r="E28" s="12"/>
      <c r="F28" s="12">
        <f t="shared" ref="F28" si="5">D28*E28</f>
        <v>0</v>
      </c>
    </row>
    <row r="29" spans="1:6" s="4" customFormat="1" ht="12" x14ac:dyDescent="0.2">
      <c r="A29" s="9"/>
      <c r="B29" s="21" t="s">
        <v>0</v>
      </c>
      <c r="C29" s="21"/>
      <c r="D29" s="21"/>
      <c r="E29" s="6"/>
      <c r="F29" s="6">
        <f>SUM(F16:F28)</f>
        <v>0</v>
      </c>
    </row>
    <row r="30" spans="1:6" s="4" customFormat="1" ht="12" x14ac:dyDescent="0.2">
      <c r="A30" s="9"/>
      <c r="B30" s="13"/>
      <c r="C30" s="13"/>
      <c r="D30" s="13"/>
      <c r="E30" s="6"/>
      <c r="F30" s="6"/>
    </row>
    <row r="31" spans="1:6" s="4" customFormat="1" ht="12" x14ac:dyDescent="0.2">
      <c r="A31" s="22" t="s">
        <v>8</v>
      </c>
      <c r="B31" s="22"/>
      <c r="C31" s="22"/>
      <c r="D31" s="22"/>
      <c r="E31" s="22"/>
      <c r="F31" s="22"/>
    </row>
    <row r="32" spans="1:6" s="4" customFormat="1" ht="12" x14ac:dyDescent="0.2">
      <c r="A32" s="8" t="s">
        <v>3</v>
      </c>
      <c r="B32" s="4" t="s">
        <v>21</v>
      </c>
      <c r="C32" s="5"/>
      <c r="D32" s="6"/>
      <c r="E32" s="6">
        <f>F16</f>
        <v>0</v>
      </c>
      <c r="F32" s="6"/>
    </row>
    <row r="33" spans="1:6" s="4" customFormat="1" ht="12" x14ac:dyDescent="0.2">
      <c r="A33" s="8" t="s">
        <v>4</v>
      </c>
      <c r="B33" s="7" t="s">
        <v>27</v>
      </c>
      <c r="C33" s="5"/>
      <c r="D33" s="6"/>
      <c r="E33" s="6">
        <f>F18</f>
        <v>0</v>
      </c>
      <c r="F33" s="6"/>
    </row>
    <row r="34" spans="1:6" s="4" customFormat="1" ht="12" x14ac:dyDescent="0.2">
      <c r="A34" s="8" t="s">
        <v>5</v>
      </c>
      <c r="B34" s="4" t="s">
        <v>20</v>
      </c>
      <c r="C34" s="5"/>
      <c r="D34" s="6"/>
      <c r="E34" s="6">
        <f>F20</f>
        <v>0</v>
      </c>
      <c r="F34" s="6"/>
    </row>
    <row r="35" spans="1:6" s="4" customFormat="1" ht="12" x14ac:dyDescent="0.2">
      <c r="A35" s="8" t="s">
        <v>6</v>
      </c>
      <c r="B35" s="4" t="s">
        <v>25</v>
      </c>
      <c r="C35" s="5"/>
      <c r="D35" s="6"/>
      <c r="E35" s="6">
        <f>F22</f>
        <v>0</v>
      </c>
      <c r="F35" s="6"/>
    </row>
    <row r="36" spans="1:6" s="4" customFormat="1" ht="12" x14ac:dyDescent="0.2">
      <c r="A36" s="8" t="s">
        <v>7</v>
      </c>
      <c r="B36" s="4" t="s">
        <v>18</v>
      </c>
      <c r="C36" s="5"/>
      <c r="D36" s="6"/>
      <c r="E36" s="6">
        <f>F24</f>
        <v>0</v>
      </c>
      <c r="F36" s="6"/>
    </row>
    <row r="37" spans="1:6" s="4" customFormat="1" ht="12" x14ac:dyDescent="0.2">
      <c r="A37" s="8" t="s">
        <v>9</v>
      </c>
      <c r="B37" s="4" t="s">
        <v>24</v>
      </c>
      <c r="C37" s="5"/>
      <c r="D37" s="6"/>
      <c r="E37" s="6">
        <f>F26</f>
        <v>0</v>
      </c>
      <c r="F37" s="6"/>
    </row>
    <row r="38" spans="1:6" s="4" customFormat="1" ht="12" x14ac:dyDescent="0.2">
      <c r="A38" s="8" t="s">
        <v>26</v>
      </c>
      <c r="B38" s="4" t="s">
        <v>12</v>
      </c>
      <c r="C38" s="14"/>
      <c r="D38" s="12"/>
      <c r="E38" s="12">
        <f>F28</f>
        <v>0</v>
      </c>
      <c r="F38" s="6"/>
    </row>
    <row r="39" spans="1:6" s="4" customFormat="1" ht="12" x14ac:dyDescent="0.2">
      <c r="A39" s="9"/>
      <c r="B39" s="20" t="s">
        <v>0</v>
      </c>
      <c r="C39" s="20"/>
      <c r="D39" s="20"/>
      <c r="E39" s="16">
        <f>SUM(E32:E38)</f>
        <v>0</v>
      </c>
      <c r="F39" s="6"/>
    </row>
    <row r="40" spans="1:6" s="4" customFormat="1" ht="12" x14ac:dyDescent="0.2">
      <c r="A40" s="9"/>
      <c r="B40" s="23" t="s">
        <v>1</v>
      </c>
      <c r="C40" s="23"/>
      <c r="D40" s="23"/>
      <c r="E40" s="6">
        <f>E39*0.25</f>
        <v>0</v>
      </c>
      <c r="F40" s="6"/>
    </row>
    <row r="41" spans="1:6" s="4" customFormat="1" ht="12.75" thickBot="1" x14ac:dyDescent="0.25">
      <c r="A41" s="9"/>
      <c r="B41" s="20" t="s">
        <v>2</v>
      </c>
      <c r="C41" s="20"/>
      <c r="D41" s="20"/>
      <c r="E41" s="17">
        <f>E39+E40</f>
        <v>0</v>
      </c>
      <c r="F41" s="6"/>
    </row>
    <row r="42" spans="1:6" s="4" customFormat="1" ht="12.75" thickTop="1" x14ac:dyDescent="0.2">
      <c r="A42" s="9"/>
      <c r="B42" s="15"/>
      <c r="C42" s="15"/>
      <c r="D42" s="15"/>
      <c r="E42" s="16"/>
      <c r="F42" s="6"/>
    </row>
  </sheetData>
  <mergeCells count="16">
    <mergeCell ref="A6:B6"/>
    <mergeCell ref="A7:B7"/>
    <mergeCell ref="A8:B8"/>
    <mergeCell ref="C6:F6"/>
    <mergeCell ref="C7:F7"/>
    <mergeCell ref="C8:F8"/>
    <mergeCell ref="A1:F1"/>
    <mergeCell ref="A3:B3"/>
    <mergeCell ref="A4:B4"/>
    <mergeCell ref="C3:F3"/>
    <mergeCell ref="C4:F4"/>
    <mergeCell ref="B41:D41"/>
    <mergeCell ref="B29:D29"/>
    <mergeCell ref="A31:F31"/>
    <mergeCell ref="B39:D39"/>
    <mergeCell ref="B40:D4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Reštovo 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Opcina Kamanje</dc:creator>
  <cp:lastModifiedBy>Kamanje</cp:lastModifiedBy>
  <cp:lastPrinted>2026-03-18T05:57:16Z</cp:lastPrinted>
  <dcterms:created xsi:type="dcterms:W3CDTF">2014-04-01T08:08:44Z</dcterms:created>
  <dcterms:modified xsi:type="dcterms:W3CDTF">2026-08-21T06:27:21Z</dcterms:modified>
</cp:coreProperties>
</file>