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rver\Documents\dopisi 2022\Popravak i asfaltiranje nerazvrstanih cesta\"/>
    </mc:Choice>
  </mc:AlternateContent>
  <xr:revisionPtr revIDLastSave="0" documentId="13_ncr:1_{60B2B4A4-B335-4B76-B8A0-63E5E67203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ONUDA 2022-202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0" i="6" l="1"/>
  <c r="F73" i="6"/>
  <c r="F70" i="6"/>
  <c r="F67" i="6"/>
  <c r="F64" i="6"/>
  <c r="F63" i="6"/>
  <c r="F60" i="6"/>
  <c r="F57" i="6"/>
  <c r="F54" i="6"/>
  <c r="F51" i="6"/>
  <c r="F48" i="6"/>
  <c r="F44" i="6"/>
  <c r="F43" i="6"/>
  <c r="F42" i="6"/>
  <c r="F38" i="6"/>
  <c r="F35" i="6"/>
  <c r="F33" i="6"/>
  <c r="F30" i="6"/>
  <c r="F26" i="6"/>
  <c r="F23" i="6"/>
  <c r="F21" i="6"/>
  <c r="F19" i="6"/>
  <c r="F18" i="6"/>
  <c r="F15" i="6"/>
  <c r="F14" i="6"/>
  <c r="F11" i="6"/>
  <c r="F9" i="6"/>
  <c r="F6" i="6"/>
  <c r="F82" i="6" l="1"/>
  <c r="F83" i="6" s="1"/>
  <c r="F84" i="6" s="1"/>
</calcChain>
</file>

<file path=xl/sharedStrings.xml><?xml version="1.0" encoding="utf-8"?>
<sst xmlns="http://schemas.openxmlformats.org/spreadsheetml/2006/main" count="105" uniqueCount="79">
  <si>
    <t>TROŠKOVNIK</t>
  </si>
  <si>
    <t>R.BR.</t>
  </si>
  <si>
    <t>VRSTA RADOVA</t>
  </si>
  <si>
    <t>JEDINICA MJERE</t>
  </si>
  <si>
    <t xml:space="preserve"> KOLIČINA </t>
  </si>
  <si>
    <t xml:space="preserve"> CIJENA </t>
  </si>
  <si>
    <t xml:space="preserve"> UKUPNO </t>
  </si>
  <si>
    <t>1.</t>
  </si>
  <si>
    <t>Popravak (krpanje) asfaltnih površina sa prethodnim opsjecanjem i rušenjem postojećeg asfalta, čišćenje i prskanje bitumenskom emulzijom. Utovar otpadnog materijala i odvoz na deponiju do 5 km. Dobava i ručna ugradba asfaltbetona od 0-11 mm i 0-16 mm u uvaljanom stanju te premazivanje spojeva bitumenskom emulzijom.</t>
  </si>
  <si>
    <t xml:space="preserve">  - debljina 6,00 cm</t>
  </si>
  <si>
    <t>m2</t>
  </si>
  <si>
    <t>2.</t>
  </si>
  <si>
    <t>Popravak (krpanje) asfaltnih površina sa prethodnim opsjecanjem i rušenjem postojećeg asfalta, raskapanje tucaničkog zastora, čišćenje i dopuna podloge drobljenim kamenom vapnencom, zbijanjem, prskanje bitumenskom emulzijom. Utovar otpadnog materijala i odvoz na deponiju do 5 km. Dobava i ručna ugradba asfaltbetona od 0-11 mm i 0-16 mm u uvaljanom stanju, te premaz spojeva bitumenskom emulzijom.</t>
  </si>
  <si>
    <t xml:space="preserve"> - debljine 6,00 cm</t>
  </si>
  <si>
    <t>3.</t>
  </si>
  <si>
    <t>Prskanje bitumenskom emulzijom prije polaganja asfaltnog sloja uz prethodno čišćenje podloge.</t>
  </si>
  <si>
    <t>4.</t>
  </si>
  <si>
    <t>Dobava i ugradba asfaltbetona BNHS 16 ili BNS 16 od 0-16 mm u uvaljanom stanju . Debljina asfalta 6,00 cm</t>
  </si>
  <si>
    <t xml:space="preserve"> - strojna ugradba</t>
  </si>
  <si>
    <t xml:space="preserve"> - ručna ugradba</t>
  </si>
  <si>
    <t>5.</t>
  </si>
  <si>
    <t>Dobava i ugradnja habajućeg sloja asfalta AB 11 debljine 4 cm .</t>
  </si>
  <si>
    <t xml:space="preserve"> -  strojna ugradba</t>
  </si>
  <si>
    <t xml:space="preserve">  - ručna ugradba</t>
  </si>
  <si>
    <t>6.</t>
  </si>
  <si>
    <t>Podravnanje neravnina i ulegnuća na asfaltnim površinama nakon čišćenja i prskanje bitumenskom  emulzijom prije polaganja tepiha sa asfaltbetonom debljine 1-6 cm.</t>
  </si>
  <si>
    <t>7.</t>
  </si>
  <si>
    <t>Dobava i ugradba hladnog asfalta za zatvaranje udarnih rupa na asfaltnim površinama u zimskom razdoblju.</t>
  </si>
  <si>
    <t>kg</t>
  </si>
  <si>
    <t>8.</t>
  </si>
  <si>
    <t>Rezanje postojećeg asfalta motornom rezačicom debljine asfaltnog sloja do 10 cm.</t>
  </si>
  <si>
    <t>m'</t>
  </si>
  <si>
    <t>9.</t>
  </si>
  <si>
    <t>Podizanje postojećih slivnika, šahtova i vodovodnih kapa na visinu novog asfalta.</t>
  </si>
  <si>
    <t>kom</t>
  </si>
  <si>
    <t>10.</t>
  </si>
  <si>
    <t>Ugradba rubnjaka i kanalica (rigola). Rad obuhvaća uređenje tamponske podloge,  izradu nove betonske podloge, namještanje rubnjaka (kanalica), izradu zaloge od MB 30 i fugiranje.</t>
  </si>
  <si>
    <t>a) dobava i ugradba novih betonskih rubnjaka 10/20 cm</t>
  </si>
  <si>
    <t xml:space="preserve">b) dobava i ugradba novih kanalica (rigola) </t>
  </si>
  <si>
    <t>11.</t>
  </si>
  <si>
    <t>Vađenje postojećih cestovnih rubnjaka i kanalica sa utovarom i odvozom na deponiju do 5 km.</t>
  </si>
  <si>
    <t>12.</t>
  </si>
  <si>
    <t>Izrada propusta od betonskih cijevi. U cijenu uračunati: iskop, podloga od pijeska, polaganje cijevi, betonsko ojačanje, izrada glava propusta betonom MB 30 u jednostranoj oplati i zatrpavanje kamenim materijalom uz nabijanje i valjanje:</t>
  </si>
  <si>
    <t xml:space="preserve"> a) - propust promjera 300 mm</t>
  </si>
  <si>
    <t xml:space="preserve"> b) - propust promjera 400 mm</t>
  </si>
  <si>
    <t xml:space="preserve"> c) - propust promjera 500 mm</t>
  </si>
  <si>
    <t>13.</t>
  </si>
  <si>
    <t>Izrada revizionih okana od armiranog betona. U cijenu uključena oplata, armatura, beton i završno uređenje sa čišćenjem oplate, te postavom lijevanoželjeznih poklopaca. (Dobava poklopaca je zasebna stavka). Obračun po m3 betona.</t>
  </si>
  <si>
    <t>m3</t>
  </si>
  <si>
    <t>14.</t>
  </si>
  <si>
    <t>Strojni iskop materijala slabe nosivosti radi proširenja ceste te iskopa džepova. Materijal se utovaruje i odvozi na deponij do 5 km.</t>
  </si>
  <si>
    <t xml:space="preserve">      m3</t>
  </si>
  <si>
    <t>15.</t>
  </si>
  <si>
    <t xml:space="preserve">Dobava i ugradnja drobljenog kamena vapnenca granulacije 0-60 mm za izradu tampona potrebne zbijenosti </t>
  </si>
  <si>
    <t>16.</t>
  </si>
  <si>
    <t>Dobava i ugradba drobljenog kamena vapnenca granulacije 0-60 mm  u bankine uz rubove asfalta prometnice širine 0,50 mm do 1,00 m</t>
  </si>
  <si>
    <t>17.</t>
  </si>
  <si>
    <t xml:space="preserve">Dobava i ugradnja drobljenog kamena vapnenca za izradu nasipa u slojevima od 30 cm uz nabijanje do potrebne zbijenosti </t>
  </si>
  <si>
    <t xml:space="preserve">18. </t>
  </si>
  <si>
    <t>Ugradnja prometnih znakova</t>
  </si>
  <si>
    <t>- postava znakova</t>
  </si>
  <si>
    <t>- izrada temelja znakova</t>
  </si>
  <si>
    <t xml:space="preserve">19. </t>
  </si>
  <si>
    <t>Iscrtavanje uzdužne linije</t>
  </si>
  <si>
    <t>m</t>
  </si>
  <si>
    <t>20.</t>
  </si>
  <si>
    <t>Iscrtavanje horizontalnih oznaka – pješački prijelazi</t>
  </si>
  <si>
    <t>21.</t>
  </si>
  <si>
    <t>Iscrtavanje horizontalnih oznaka – parkirališna mjesta, oznake za invalide, X i STOP oznake</t>
  </si>
  <si>
    <t>22.</t>
  </si>
  <si>
    <t>Redovna ophodarska služba asfaltnih prometnih površina i nerazvrstanih cesta na području Općine Kamanje. Ophodnja obuhvaća slijedeće radove:</t>
  </si>
  <si>
    <t xml:space="preserve"> </t>
  </si>
  <si>
    <t xml:space="preserve"> - evidencija stanja na terenu upisom u Dnevnik ophodnje</t>
  </si>
  <si>
    <t xml:space="preserve"> -manje intervencije (udarne rupe) sa priručnim materijalom na licu mjesta</t>
  </si>
  <si>
    <t>sati</t>
  </si>
  <si>
    <t xml:space="preserve"> UKUPNO: </t>
  </si>
  <si>
    <t xml:space="preserve"> PDV 25%: </t>
  </si>
  <si>
    <t xml:space="preserve"> SVEUKUPNO: </t>
  </si>
  <si>
    <t>ZA POPRAVAK I ASFALTIRANJE NERAZVRSTANIH CESTA, ISCRTAVANJE PJEŠAČKIH PRIJELAZA I PARKIRALIŠTA NA PODRUČJU OPĆINE KAMANJE ZA VREMENSKI PERIOD 2022.-2026.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</si>
</sst>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vertical="center" wrapText="1"/>
    </xf>
    <xf numFmtId="164" fontId="3" fillId="2" borderId="3" xfId="1" applyFont="1" applyFill="1" applyBorder="1" applyAlignment="1">
      <alignment vertical="center" wrapText="1"/>
    </xf>
    <xf numFmtId="164" fontId="4" fillId="0" borderId="0" xfId="1" applyFont="1" applyAlignment="1">
      <alignment horizontal="right" vertical="center" wrapText="1"/>
    </xf>
    <xf numFmtId="164" fontId="4" fillId="0" borderId="4" xfId="1" applyFont="1" applyBorder="1" applyAlignment="1">
      <alignment horizontal="right" vertical="center" wrapText="1"/>
    </xf>
    <xf numFmtId="164" fontId="4" fillId="2" borderId="0" xfId="1" applyFont="1" applyFill="1" applyAlignment="1">
      <alignment horizontal="right" vertical="center" wrapText="1"/>
    </xf>
    <xf numFmtId="164" fontId="3" fillId="0" borderId="3" xfId="1" applyFont="1" applyBorder="1" applyAlignment="1">
      <alignment vertical="center" wrapText="1"/>
    </xf>
    <xf numFmtId="164" fontId="3" fillId="0" borderId="6" xfId="1" applyFont="1" applyBorder="1" applyAlignment="1">
      <alignment vertical="center" wrapText="1"/>
    </xf>
    <xf numFmtId="164" fontId="0" fillId="0" borderId="0" xfId="1" applyFont="1"/>
    <xf numFmtId="164" fontId="4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0" xfId="0" applyBorder="1"/>
    <xf numFmtId="164" fontId="4" fillId="0" borderId="0" xfId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164" fontId="4" fillId="0" borderId="0" xfId="1" applyFont="1" applyBorder="1" applyAlignment="1">
      <alignment horizontal="right" vertical="center" wrapText="1"/>
    </xf>
    <xf numFmtId="164" fontId="4" fillId="0" borderId="0" xfId="1" applyFont="1" applyBorder="1" applyAlignment="1">
      <alignment horizontal="right" vertical="center" wrapText="1"/>
    </xf>
    <xf numFmtId="164" fontId="3" fillId="0" borderId="1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"/>
  <sheetViews>
    <sheetView tabSelected="1" topLeftCell="A19" workbookViewId="0">
      <selection activeCell="A22" sqref="A22:XFD22"/>
    </sheetView>
  </sheetViews>
  <sheetFormatPr defaultRowHeight="15" x14ac:dyDescent="0.25"/>
  <cols>
    <col min="1" max="1" width="6" customWidth="1"/>
    <col min="2" max="2" width="36.7109375" customWidth="1"/>
    <col min="4" max="4" width="9.140625" style="18"/>
    <col min="5" max="5" width="10.140625" style="18" bestFit="1" customWidth="1"/>
    <col min="6" max="6" width="13.28515625" style="18" bestFit="1" customWidth="1"/>
  </cols>
  <sheetData>
    <row r="1" spans="1:6" ht="15" customHeight="1" x14ac:dyDescent="0.25">
      <c r="A1" s="30" t="s">
        <v>0</v>
      </c>
      <c r="B1" s="30"/>
      <c r="C1" s="30"/>
      <c r="D1" s="30"/>
      <c r="E1" s="30"/>
      <c r="F1" s="30"/>
    </row>
    <row r="2" spans="1:6" ht="48" customHeight="1" thickBot="1" x14ac:dyDescent="0.3">
      <c r="A2" s="31" t="s">
        <v>78</v>
      </c>
      <c r="B2" s="32"/>
      <c r="C2" s="32"/>
      <c r="D2" s="32"/>
      <c r="E2" s="32"/>
      <c r="F2" s="32"/>
    </row>
    <row r="3" spans="1:6" ht="24.75" thickBot="1" x14ac:dyDescent="0.3">
      <c r="A3" s="1" t="s">
        <v>1</v>
      </c>
      <c r="B3" s="2" t="s">
        <v>2</v>
      </c>
      <c r="C3" s="2" t="s">
        <v>3</v>
      </c>
      <c r="D3" s="11" t="s">
        <v>4</v>
      </c>
      <c r="E3" s="11" t="s">
        <v>5</v>
      </c>
      <c r="F3" s="12" t="s">
        <v>6</v>
      </c>
    </row>
    <row r="4" spans="1:6" x14ac:dyDescent="0.25">
      <c r="A4" s="3"/>
      <c r="B4" s="3"/>
      <c r="C4" s="4"/>
      <c r="D4" s="13"/>
      <c r="E4" s="13"/>
      <c r="F4" s="13"/>
    </row>
    <row r="5" spans="1:6" ht="110.25" customHeight="1" x14ac:dyDescent="0.25">
      <c r="A5" s="4" t="s">
        <v>7</v>
      </c>
      <c r="B5" s="3" t="s">
        <v>8</v>
      </c>
      <c r="C5" s="4"/>
      <c r="D5" s="13"/>
      <c r="E5" s="13"/>
      <c r="F5" s="13"/>
    </row>
    <row r="6" spans="1:6" s="22" customFormat="1" x14ac:dyDescent="0.25">
      <c r="A6" s="24"/>
      <c r="B6" s="25" t="s">
        <v>9</v>
      </c>
      <c r="C6" s="24" t="s">
        <v>10</v>
      </c>
      <c r="D6" s="23">
        <v>1</v>
      </c>
      <c r="E6" s="23"/>
      <c r="F6" s="23">
        <f>E6*D6</f>
        <v>0</v>
      </c>
    </row>
    <row r="7" spans="1:6" s="22" customFormat="1" x14ac:dyDescent="0.25">
      <c r="A7" s="24"/>
      <c r="B7" s="25"/>
      <c r="C7" s="24"/>
      <c r="D7" s="23"/>
      <c r="E7" s="23"/>
      <c r="F7" s="23"/>
    </row>
    <row r="8" spans="1:6" s="22" customFormat="1" ht="125.25" customHeight="1" x14ac:dyDescent="0.25">
      <c r="A8" s="24" t="s">
        <v>11</v>
      </c>
      <c r="B8" s="25" t="s">
        <v>12</v>
      </c>
      <c r="C8" s="24"/>
      <c r="D8" s="23"/>
      <c r="E8" s="23"/>
      <c r="F8" s="23"/>
    </row>
    <row r="9" spans="1:6" s="22" customFormat="1" x14ac:dyDescent="0.25">
      <c r="A9" s="24"/>
      <c r="B9" s="25" t="s">
        <v>13</v>
      </c>
      <c r="C9" s="24" t="s">
        <v>10</v>
      </c>
      <c r="D9" s="23">
        <v>1</v>
      </c>
      <c r="E9" s="23"/>
      <c r="F9" s="23">
        <f>E9*D9</f>
        <v>0</v>
      </c>
    </row>
    <row r="10" spans="1:6" s="22" customFormat="1" x14ac:dyDescent="0.25">
      <c r="A10" s="24"/>
      <c r="B10" s="25"/>
      <c r="C10" s="24"/>
      <c r="D10" s="23"/>
      <c r="E10" s="23"/>
      <c r="F10" s="23"/>
    </row>
    <row r="11" spans="1:6" s="22" customFormat="1" ht="36" x14ac:dyDescent="0.25">
      <c r="A11" s="24" t="s">
        <v>14</v>
      </c>
      <c r="B11" s="25" t="s">
        <v>15</v>
      </c>
      <c r="C11" s="24" t="s">
        <v>10</v>
      </c>
      <c r="D11" s="23">
        <v>300</v>
      </c>
      <c r="E11" s="23"/>
      <c r="F11" s="23">
        <f>E11*D11</f>
        <v>0</v>
      </c>
    </row>
    <row r="12" spans="1:6" s="22" customFormat="1" x14ac:dyDescent="0.25">
      <c r="A12" s="24"/>
      <c r="B12" s="25"/>
    </row>
    <row r="13" spans="1:6" s="22" customFormat="1" ht="36" x14ac:dyDescent="0.25">
      <c r="A13" s="24" t="s">
        <v>16</v>
      </c>
      <c r="B13" s="25" t="s">
        <v>17</v>
      </c>
      <c r="C13" s="24"/>
      <c r="D13" s="23"/>
      <c r="E13" s="23"/>
      <c r="F13" s="23"/>
    </row>
    <row r="14" spans="1:6" s="22" customFormat="1" x14ac:dyDescent="0.25">
      <c r="A14" s="24"/>
      <c r="B14" s="25" t="s">
        <v>18</v>
      </c>
      <c r="C14" s="24" t="s">
        <v>10</v>
      </c>
      <c r="D14" s="23">
        <v>400</v>
      </c>
      <c r="E14" s="23"/>
      <c r="F14" s="23">
        <f>E14*D14</f>
        <v>0</v>
      </c>
    </row>
    <row r="15" spans="1:6" s="22" customFormat="1" x14ac:dyDescent="0.25">
      <c r="A15" s="24"/>
      <c r="B15" s="25" t="s">
        <v>19</v>
      </c>
      <c r="C15" s="24" t="s">
        <v>10</v>
      </c>
      <c r="D15" s="23">
        <v>1</v>
      </c>
      <c r="E15" s="23"/>
      <c r="F15" s="23">
        <f>E15*D15</f>
        <v>0</v>
      </c>
    </row>
    <row r="16" spans="1:6" s="22" customFormat="1" x14ac:dyDescent="0.25">
      <c r="A16" s="24"/>
      <c r="B16" s="25"/>
      <c r="C16" s="24"/>
      <c r="D16" s="23"/>
      <c r="E16" s="23"/>
      <c r="F16" s="23"/>
    </row>
    <row r="17" spans="1:6" s="22" customFormat="1" ht="24" x14ac:dyDescent="0.25">
      <c r="A17" s="24" t="s">
        <v>20</v>
      </c>
      <c r="B17" s="25" t="s">
        <v>21</v>
      </c>
      <c r="C17" s="24"/>
      <c r="D17" s="23"/>
      <c r="E17" s="23"/>
      <c r="F17" s="23"/>
    </row>
    <row r="18" spans="1:6" s="22" customFormat="1" x14ac:dyDescent="0.25">
      <c r="A18" s="24"/>
      <c r="B18" s="25" t="s">
        <v>22</v>
      </c>
      <c r="C18" s="24" t="s">
        <v>10</v>
      </c>
      <c r="D18" s="23">
        <v>300</v>
      </c>
      <c r="E18" s="23"/>
      <c r="F18" s="23">
        <f>E18*D18</f>
        <v>0</v>
      </c>
    </row>
    <row r="19" spans="1:6" s="22" customFormat="1" x14ac:dyDescent="0.25">
      <c r="A19" s="24"/>
      <c r="B19" s="25" t="s">
        <v>23</v>
      </c>
      <c r="C19" s="24" t="s">
        <v>10</v>
      </c>
      <c r="D19" s="23">
        <v>1</v>
      </c>
      <c r="E19" s="23"/>
      <c r="F19" s="23">
        <f>E19*D19</f>
        <v>0</v>
      </c>
    </row>
    <row r="20" spans="1:6" s="22" customFormat="1" x14ac:dyDescent="0.25">
      <c r="A20" s="24"/>
      <c r="B20" s="25"/>
      <c r="C20" s="24"/>
      <c r="D20" s="23"/>
      <c r="E20" s="23"/>
      <c r="F20" s="23"/>
    </row>
    <row r="21" spans="1:6" s="22" customFormat="1" ht="60" x14ac:dyDescent="0.25">
      <c r="A21" s="24" t="s">
        <v>24</v>
      </c>
      <c r="B21" s="25" t="s">
        <v>25</v>
      </c>
      <c r="C21" s="24" t="s">
        <v>10</v>
      </c>
      <c r="D21" s="23">
        <v>300</v>
      </c>
      <c r="E21" s="19"/>
      <c r="F21" s="23">
        <f>E21*D21</f>
        <v>0</v>
      </c>
    </row>
    <row r="22" spans="1:6" s="22" customFormat="1" ht="8.25" customHeight="1" x14ac:dyDescent="0.25">
      <c r="A22" s="24"/>
      <c r="B22" s="25"/>
    </row>
    <row r="23" spans="1:6" s="22" customFormat="1" ht="36" x14ac:dyDescent="0.25">
      <c r="A23" s="24" t="s">
        <v>26</v>
      </c>
      <c r="B23" s="25" t="s">
        <v>27</v>
      </c>
      <c r="C23" s="24" t="s">
        <v>28</v>
      </c>
      <c r="D23" s="23">
        <v>1</v>
      </c>
      <c r="E23" s="23"/>
      <c r="F23" s="23">
        <f>E23*D23</f>
        <v>0</v>
      </c>
    </row>
    <row r="24" spans="1:6" s="22" customFormat="1" ht="9.75" customHeight="1" x14ac:dyDescent="0.25">
      <c r="A24" s="24"/>
      <c r="B24" s="25"/>
    </row>
    <row r="25" spans="1:6" s="22" customFormat="1" ht="24" x14ac:dyDescent="0.25">
      <c r="A25" s="24" t="s">
        <v>29</v>
      </c>
      <c r="B25" s="25" t="s">
        <v>30</v>
      </c>
      <c r="C25" s="24"/>
      <c r="D25" s="23"/>
      <c r="E25" s="23"/>
      <c r="F25" s="23"/>
    </row>
    <row r="26" spans="1:6" s="22" customFormat="1" x14ac:dyDescent="0.25">
      <c r="A26" s="24"/>
      <c r="B26" s="25"/>
      <c r="C26" s="24" t="s">
        <v>31</v>
      </c>
      <c r="D26" s="23">
        <v>50</v>
      </c>
      <c r="E26" s="23"/>
      <c r="F26" s="23">
        <f>E26*D26</f>
        <v>0</v>
      </c>
    </row>
    <row r="27" spans="1:6" ht="15.75" thickBot="1" x14ac:dyDescent="0.3">
      <c r="A27" s="5"/>
      <c r="B27" s="6"/>
    </row>
    <row r="28" spans="1:6" ht="24.75" thickBot="1" x14ac:dyDescent="0.3">
      <c r="A28" s="7" t="s">
        <v>1</v>
      </c>
      <c r="B28" s="8" t="s">
        <v>2</v>
      </c>
      <c r="C28" s="2" t="s">
        <v>3</v>
      </c>
      <c r="D28" s="11" t="s">
        <v>4</v>
      </c>
      <c r="E28" s="11" t="s">
        <v>5</v>
      </c>
      <c r="F28" s="12" t="s">
        <v>6</v>
      </c>
    </row>
    <row r="29" spans="1:6" x14ac:dyDescent="0.25">
      <c r="A29" s="4"/>
      <c r="B29" s="3"/>
      <c r="C29" s="4"/>
      <c r="D29" s="13"/>
      <c r="E29" s="13"/>
      <c r="F29" s="13"/>
    </row>
    <row r="30" spans="1:6" ht="24" x14ac:dyDescent="0.25">
      <c r="A30" s="4" t="s">
        <v>32</v>
      </c>
      <c r="B30" s="3" t="s">
        <v>33</v>
      </c>
      <c r="C30" s="24" t="s">
        <v>34</v>
      </c>
      <c r="D30" s="23">
        <v>3</v>
      </c>
      <c r="E30" s="19"/>
      <c r="F30" s="23">
        <f>E30*D30</f>
        <v>0</v>
      </c>
    </row>
    <row r="31" spans="1:6" x14ac:dyDescent="0.25">
      <c r="A31" s="24"/>
      <c r="B31" s="25"/>
    </row>
    <row r="32" spans="1:6" ht="60" x14ac:dyDescent="0.25">
      <c r="A32" s="24" t="s">
        <v>35</v>
      </c>
      <c r="B32" s="25" t="s">
        <v>36</v>
      </c>
      <c r="C32" s="24"/>
      <c r="D32" s="23"/>
      <c r="E32" s="23"/>
      <c r="F32" s="23"/>
    </row>
    <row r="33" spans="1:6" ht="24" x14ac:dyDescent="0.25">
      <c r="A33" s="24"/>
      <c r="B33" s="25" t="s">
        <v>37</v>
      </c>
      <c r="C33" s="24" t="s">
        <v>31</v>
      </c>
      <c r="D33" s="23">
        <v>1</v>
      </c>
      <c r="E33" s="23"/>
      <c r="F33" s="23">
        <f>E33*D33</f>
        <v>0</v>
      </c>
    </row>
    <row r="34" spans="1:6" x14ac:dyDescent="0.25">
      <c r="A34" s="24"/>
      <c r="B34" s="25"/>
      <c r="C34" s="24"/>
      <c r="D34" s="23"/>
      <c r="E34" s="23"/>
      <c r="F34" s="23"/>
    </row>
    <row r="35" spans="1:6" x14ac:dyDescent="0.25">
      <c r="A35" s="24"/>
      <c r="B35" s="25" t="s">
        <v>38</v>
      </c>
      <c r="C35" s="24" t="s">
        <v>31</v>
      </c>
      <c r="D35" s="23">
        <v>1</v>
      </c>
      <c r="E35" s="23"/>
      <c r="F35" s="23">
        <f>E35*D35</f>
        <v>0</v>
      </c>
    </row>
    <row r="36" spans="1:6" x14ac:dyDescent="0.25">
      <c r="A36" s="24"/>
      <c r="B36" s="25"/>
      <c r="C36" s="24"/>
      <c r="D36" s="23"/>
      <c r="E36" s="23"/>
      <c r="F36" s="23"/>
    </row>
    <row r="37" spans="1:6" ht="36" x14ac:dyDescent="0.25">
      <c r="A37" s="24" t="s">
        <v>39</v>
      </c>
      <c r="B37" s="25" t="s">
        <v>40</v>
      </c>
      <c r="C37" s="24"/>
      <c r="D37" s="23"/>
      <c r="E37" s="23"/>
      <c r="F37" s="23"/>
    </row>
    <row r="38" spans="1:6" x14ac:dyDescent="0.25">
      <c r="A38" s="24"/>
      <c r="B38" s="25"/>
      <c r="C38" s="24" t="s">
        <v>31</v>
      </c>
      <c r="D38" s="23">
        <v>1</v>
      </c>
      <c r="E38" s="23"/>
      <c r="F38" s="23">
        <f>E38*D38</f>
        <v>0</v>
      </c>
    </row>
    <row r="39" spans="1:6" x14ac:dyDescent="0.25">
      <c r="A39" s="24"/>
      <c r="B39" s="25"/>
      <c r="C39" s="24"/>
      <c r="D39" s="23"/>
      <c r="E39" s="23"/>
      <c r="F39" s="23"/>
    </row>
    <row r="40" spans="1:6" ht="85.5" customHeight="1" x14ac:dyDescent="0.25">
      <c r="A40" s="24"/>
      <c r="B40" s="33" t="s">
        <v>42</v>
      </c>
      <c r="C40" s="34"/>
      <c r="D40" s="27"/>
      <c r="E40" s="27"/>
      <c r="F40" s="27"/>
    </row>
    <row r="41" spans="1:6" x14ac:dyDescent="0.25">
      <c r="A41" s="24" t="s">
        <v>41</v>
      </c>
      <c r="B41" s="33"/>
      <c r="C41" s="34"/>
      <c r="D41" s="27"/>
      <c r="E41" s="27"/>
      <c r="F41" s="27"/>
    </row>
    <row r="42" spans="1:6" x14ac:dyDescent="0.25">
      <c r="A42" s="24"/>
      <c r="B42" s="25" t="s">
        <v>43</v>
      </c>
      <c r="C42" s="24" t="s">
        <v>31</v>
      </c>
      <c r="D42" s="23">
        <v>6</v>
      </c>
      <c r="E42" s="23"/>
      <c r="F42" s="23">
        <f>E42*D42</f>
        <v>0</v>
      </c>
    </row>
    <row r="43" spans="1:6" x14ac:dyDescent="0.25">
      <c r="A43" s="24"/>
      <c r="B43" s="25" t="s">
        <v>44</v>
      </c>
      <c r="C43" s="24" t="s">
        <v>31</v>
      </c>
      <c r="D43" s="23">
        <v>6</v>
      </c>
      <c r="E43" s="23"/>
      <c r="F43" s="23">
        <f>E43*D43</f>
        <v>0</v>
      </c>
    </row>
    <row r="44" spans="1:6" x14ac:dyDescent="0.25">
      <c r="A44" s="24"/>
      <c r="B44" s="25" t="s">
        <v>45</v>
      </c>
      <c r="C44" s="24" t="s">
        <v>31</v>
      </c>
      <c r="D44" s="23">
        <v>6</v>
      </c>
      <c r="E44" s="19"/>
      <c r="F44" s="23">
        <f>E44*D44</f>
        <v>0</v>
      </c>
    </row>
    <row r="45" spans="1:6" x14ac:dyDescent="0.25">
      <c r="A45" s="24"/>
      <c r="B45" s="25"/>
      <c r="C45" s="24"/>
      <c r="D45" s="23"/>
      <c r="E45" s="23"/>
      <c r="F45" s="23"/>
    </row>
    <row r="46" spans="1:6" x14ac:dyDescent="0.25">
      <c r="A46" s="24"/>
      <c r="B46" s="25"/>
      <c r="C46" s="24"/>
      <c r="D46" s="23"/>
      <c r="E46" s="23"/>
      <c r="F46" s="23"/>
    </row>
    <row r="47" spans="1:6" ht="72" x14ac:dyDescent="0.25">
      <c r="A47" s="24" t="s">
        <v>46</v>
      </c>
      <c r="B47" s="25" t="s">
        <v>47</v>
      </c>
      <c r="C47" s="24"/>
      <c r="D47" s="23"/>
      <c r="E47" s="23"/>
      <c r="F47" s="23"/>
    </row>
    <row r="48" spans="1:6" x14ac:dyDescent="0.25">
      <c r="A48" s="24"/>
      <c r="B48" s="25"/>
      <c r="C48" s="24" t="s">
        <v>48</v>
      </c>
      <c r="D48" s="23">
        <v>1</v>
      </c>
      <c r="E48" s="23"/>
      <c r="F48" s="23">
        <f>E48*D48</f>
        <v>0</v>
      </c>
    </row>
    <row r="49" spans="1:6" x14ac:dyDescent="0.25">
      <c r="A49" s="24"/>
      <c r="B49" s="25"/>
      <c r="C49" s="24"/>
      <c r="D49" s="23"/>
      <c r="E49" s="23"/>
      <c r="F49" s="23"/>
    </row>
    <row r="50" spans="1:6" ht="36" x14ac:dyDescent="0.25">
      <c r="A50" s="24" t="s">
        <v>49</v>
      </c>
      <c r="B50" s="25" t="s">
        <v>50</v>
      </c>
      <c r="C50" s="24"/>
      <c r="D50" s="23"/>
      <c r="E50" s="23"/>
      <c r="F50" s="23"/>
    </row>
    <row r="51" spans="1:6" x14ac:dyDescent="0.25">
      <c r="A51" s="24"/>
      <c r="B51" s="25"/>
      <c r="C51" s="20" t="s">
        <v>51</v>
      </c>
      <c r="D51" s="26">
        <v>100</v>
      </c>
      <c r="E51" s="23"/>
      <c r="F51" s="23">
        <f>E51*D51</f>
        <v>0</v>
      </c>
    </row>
    <row r="52" spans="1:6" x14ac:dyDescent="0.25">
      <c r="A52" s="24"/>
      <c r="B52" s="25"/>
      <c r="C52" s="24"/>
      <c r="D52" s="23"/>
      <c r="E52" s="23"/>
      <c r="F52" s="23"/>
    </row>
    <row r="53" spans="1:6" ht="36" x14ac:dyDescent="0.25">
      <c r="A53" s="24" t="s">
        <v>52</v>
      </c>
      <c r="B53" s="25" t="s">
        <v>53</v>
      </c>
      <c r="C53" s="24"/>
      <c r="D53" s="23"/>
      <c r="E53" s="23"/>
      <c r="F53" s="23"/>
    </row>
    <row r="54" spans="1:6" x14ac:dyDescent="0.25">
      <c r="A54" s="24"/>
      <c r="B54" s="25"/>
      <c r="C54" s="24" t="s">
        <v>48</v>
      </c>
      <c r="D54" s="23">
        <v>200</v>
      </c>
      <c r="E54" s="23"/>
      <c r="F54" s="23">
        <f>E54*D54</f>
        <v>0</v>
      </c>
    </row>
    <row r="55" spans="1:6" x14ac:dyDescent="0.25">
      <c r="A55" s="24"/>
      <c r="B55" s="25"/>
      <c r="C55" s="24"/>
      <c r="D55" s="23"/>
      <c r="E55" s="23"/>
      <c r="F55" s="23"/>
    </row>
    <row r="56" spans="1:6" ht="48" x14ac:dyDescent="0.25">
      <c r="A56" s="24" t="s">
        <v>54</v>
      </c>
      <c r="B56" s="25" t="s">
        <v>55</v>
      </c>
      <c r="C56" s="24"/>
      <c r="D56" s="23"/>
      <c r="E56" s="23"/>
      <c r="F56" s="23"/>
    </row>
    <row r="57" spans="1:6" x14ac:dyDescent="0.25">
      <c r="A57" s="24"/>
      <c r="B57" s="25"/>
      <c r="C57" s="24" t="s">
        <v>48</v>
      </c>
      <c r="D57" s="23">
        <v>5</v>
      </c>
      <c r="E57" s="23"/>
      <c r="F57" s="23">
        <f>E57*D57</f>
        <v>0</v>
      </c>
    </row>
    <row r="58" spans="1:6" x14ac:dyDescent="0.25">
      <c r="A58" s="24"/>
      <c r="B58" s="25"/>
      <c r="C58" s="24"/>
      <c r="D58" s="23"/>
      <c r="E58" s="23"/>
      <c r="F58" s="23"/>
    </row>
    <row r="59" spans="1:6" ht="36" x14ac:dyDescent="0.25">
      <c r="A59" s="24" t="s">
        <v>56</v>
      </c>
      <c r="B59" s="25" t="s">
        <v>57</v>
      </c>
      <c r="C59" s="24"/>
      <c r="D59" s="23"/>
      <c r="E59" s="23"/>
      <c r="F59" s="23"/>
    </row>
    <row r="60" spans="1:6" x14ac:dyDescent="0.25">
      <c r="A60" s="24"/>
      <c r="B60" s="25"/>
      <c r="C60" s="24" t="s">
        <v>48</v>
      </c>
      <c r="D60" s="23">
        <v>1</v>
      </c>
      <c r="E60" s="23"/>
      <c r="F60" s="23">
        <f>E60*D60</f>
        <v>0</v>
      </c>
    </row>
    <row r="61" spans="1:6" x14ac:dyDescent="0.25">
      <c r="A61" s="24"/>
      <c r="B61" s="25"/>
      <c r="C61" s="24"/>
      <c r="D61" s="23"/>
      <c r="E61" s="23"/>
      <c r="F61" s="23"/>
    </row>
    <row r="62" spans="1:6" x14ac:dyDescent="0.25">
      <c r="A62" s="24" t="s">
        <v>58</v>
      </c>
      <c r="B62" s="25" t="s">
        <v>59</v>
      </c>
      <c r="C62" s="24"/>
      <c r="D62" s="23"/>
      <c r="E62" s="23"/>
      <c r="F62" s="23"/>
    </row>
    <row r="63" spans="1:6" x14ac:dyDescent="0.25">
      <c r="A63" s="24"/>
      <c r="B63" s="21" t="s">
        <v>60</v>
      </c>
      <c r="C63" s="24" t="s">
        <v>34</v>
      </c>
      <c r="D63" s="23">
        <v>2</v>
      </c>
      <c r="E63" s="23"/>
      <c r="F63" s="23">
        <f>E63*D63</f>
        <v>0</v>
      </c>
    </row>
    <row r="64" spans="1:6" x14ac:dyDescent="0.25">
      <c r="A64" s="24"/>
      <c r="B64" s="21" t="s">
        <v>61</v>
      </c>
      <c r="C64" s="24" t="s">
        <v>34</v>
      </c>
      <c r="D64" s="23">
        <v>2</v>
      </c>
      <c r="E64" s="23"/>
      <c r="F64" s="23">
        <f>E64*D64</f>
        <v>0</v>
      </c>
    </row>
    <row r="65" spans="1:6" x14ac:dyDescent="0.25">
      <c r="A65" s="24"/>
      <c r="B65" s="25"/>
      <c r="C65" s="24"/>
      <c r="D65" s="23"/>
      <c r="E65" s="23"/>
      <c r="F65" s="23"/>
    </row>
    <row r="66" spans="1:6" x14ac:dyDescent="0.25">
      <c r="A66" s="24" t="s">
        <v>62</v>
      </c>
      <c r="B66" s="25" t="s">
        <v>63</v>
      </c>
      <c r="C66" s="24"/>
      <c r="D66" s="23"/>
      <c r="E66" s="23"/>
      <c r="F66" s="23"/>
    </row>
    <row r="67" spans="1:6" x14ac:dyDescent="0.25">
      <c r="A67" s="24"/>
      <c r="B67" s="25"/>
      <c r="C67" s="24" t="s">
        <v>64</v>
      </c>
      <c r="D67" s="23">
        <v>200</v>
      </c>
      <c r="E67" s="23"/>
      <c r="F67" s="23">
        <f>E67*D67</f>
        <v>0</v>
      </c>
    </row>
    <row r="68" spans="1:6" x14ac:dyDescent="0.25">
      <c r="A68" s="24"/>
      <c r="B68" s="25"/>
      <c r="C68" s="24"/>
      <c r="D68" s="23"/>
      <c r="E68" s="23"/>
      <c r="F68" s="23"/>
    </row>
    <row r="69" spans="1:6" ht="24" x14ac:dyDescent="0.25">
      <c r="A69" s="24" t="s">
        <v>65</v>
      </c>
      <c r="B69" s="25" t="s">
        <v>66</v>
      </c>
      <c r="C69" s="24"/>
      <c r="D69" s="23"/>
      <c r="E69" s="23"/>
      <c r="F69" s="23"/>
    </row>
    <row r="70" spans="1:6" x14ac:dyDescent="0.25">
      <c r="A70" s="24"/>
      <c r="B70" s="25"/>
      <c r="C70" s="24" t="s">
        <v>10</v>
      </c>
      <c r="D70" s="23">
        <v>100</v>
      </c>
      <c r="E70" s="23"/>
      <c r="F70" s="23">
        <f>E70*D70</f>
        <v>0</v>
      </c>
    </row>
    <row r="71" spans="1:6" x14ac:dyDescent="0.25">
      <c r="A71" s="24"/>
      <c r="B71" s="25"/>
      <c r="C71" s="24"/>
      <c r="D71" s="23"/>
      <c r="E71" s="23"/>
      <c r="F71" s="23"/>
    </row>
    <row r="72" spans="1:6" ht="36" x14ac:dyDescent="0.25">
      <c r="A72" s="24" t="s">
        <v>67</v>
      </c>
      <c r="B72" s="25" t="s">
        <v>68</v>
      </c>
      <c r="C72" s="24"/>
      <c r="D72" s="23"/>
      <c r="E72" s="23"/>
      <c r="F72" s="23"/>
    </row>
    <row r="73" spans="1:6" x14ac:dyDescent="0.25">
      <c r="A73" s="24"/>
      <c r="B73" s="25"/>
      <c r="C73" s="24" t="s">
        <v>34</v>
      </c>
      <c r="D73" s="23">
        <v>40</v>
      </c>
      <c r="E73" s="23"/>
      <c r="F73" s="23">
        <f>E73*D73</f>
        <v>0</v>
      </c>
    </row>
    <row r="74" spans="1:6" x14ac:dyDescent="0.25">
      <c r="A74" s="24"/>
      <c r="B74" s="25"/>
      <c r="C74" s="24"/>
      <c r="D74" s="23"/>
      <c r="E74" s="23"/>
      <c r="F74" s="23"/>
    </row>
    <row r="75" spans="1:6" ht="48" x14ac:dyDescent="0.25">
      <c r="A75" s="34" t="s">
        <v>69</v>
      </c>
      <c r="B75" s="25" t="s">
        <v>70</v>
      </c>
      <c r="C75" s="34"/>
      <c r="D75" s="27"/>
      <c r="E75" s="27"/>
      <c r="F75" s="27"/>
    </row>
    <row r="76" spans="1:6" x14ac:dyDescent="0.25">
      <c r="A76" s="34"/>
      <c r="B76" s="25" t="s">
        <v>71</v>
      </c>
      <c r="C76" s="34"/>
      <c r="D76" s="27"/>
      <c r="E76" s="27"/>
      <c r="F76" s="27"/>
    </row>
    <row r="77" spans="1:6" ht="24" x14ac:dyDescent="0.25">
      <c r="A77" s="34"/>
      <c r="B77" s="25" t="s">
        <v>72</v>
      </c>
      <c r="C77" s="34"/>
      <c r="D77" s="27"/>
      <c r="E77" s="27"/>
      <c r="F77" s="27"/>
    </row>
    <row r="78" spans="1:6" ht="24" x14ac:dyDescent="0.25">
      <c r="A78" s="34"/>
      <c r="B78" s="25" t="s">
        <v>73</v>
      </c>
      <c r="C78" s="34"/>
      <c r="D78" s="27"/>
      <c r="E78" s="27"/>
      <c r="F78" s="27"/>
    </row>
    <row r="79" spans="1:6" x14ac:dyDescent="0.25">
      <c r="A79" s="34"/>
      <c r="B79" s="25"/>
      <c r="C79" s="34"/>
      <c r="D79" s="27"/>
      <c r="E79" s="27"/>
      <c r="F79" s="27"/>
    </row>
    <row r="80" spans="1:6" ht="15.75" thickBot="1" x14ac:dyDescent="0.3">
      <c r="A80" s="5"/>
      <c r="B80" s="6"/>
      <c r="C80" s="5" t="s">
        <v>74</v>
      </c>
      <c r="D80" s="14">
        <v>1</v>
      </c>
      <c r="E80" s="14"/>
      <c r="F80" s="14">
        <f>E80*D80</f>
        <v>0</v>
      </c>
    </row>
    <row r="81" spans="1:6" ht="15.75" thickBot="1" x14ac:dyDescent="0.3">
      <c r="A81" s="9"/>
      <c r="B81" s="9"/>
      <c r="C81" s="10"/>
      <c r="D81" s="15"/>
      <c r="E81" s="15"/>
      <c r="F81" s="15"/>
    </row>
    <row r="82" spans="1:6" ht="15.75" thickBot="1" x14ac:dyDescent="0.3">
      <c r="A82" s="3"/>
      <c r="B82" s="3"/>
      <c r="C82" s="4"/>
      <c r="D82" s="28" t="s">
        <v>75</v>
      </c>
      <c r="E82" s="29"/>
      <c r="F82" s="16">
        <f>SUM(F6:F80)</f>
        <v>0</v>
      </c>
    </row>
    <row r="83" spans="1:6" ht="15.75" thickBot="1" x14ac:dyDescent="0.3">
      <c r="A83" s="3"/>
      <c r="B83" s="3"/>
      <c r="C83" s="4"/>
      <c r="D83" s="35" t="s">
        <v>76</v>
      </c>
      <c r="E83" s="36"/>
      <c r="F83" s="17">
        <f>F82*25%</f>
        <v>0</v>
      </c>
    </row>
    <row r="84" spans="1:6" ht="16.5" thickTop="1" thickBot="1" x14ac:dyDescent="0.3">
      <c r="A84" s="3"/>
      <c r="B84" s="3"/>
      <c r="C84" s="4"/>
      <c r="D84" s="37" t="s">
        <v>77</v>
      </c>
      <c r="E84" s="38"/>
      <c r="F84" s="17">
        <f>SUM(F82:F83)</f>
        <v>0</v>
      </c>
    </row>
    <row r="85" spans="1:6" ht="15.75" thickTop="1" x14ac:dyDescent="0.25"/>
  </sheetData>
  <mergeCells count="15">
    <mergeCell ref="D83:E83"/>
    <mergeCell ref="D84:E84"/>
    <mergeCell ref="A75:A79"/>
    <mergeCell ref="C75:C79"/>
    <mergeCell ref="D75:D79"/>
    <mergeCell ref="E75:E79"/>
    <mergeCell ref="F75:F79"/>
    <mergeCell ref="D82:E82"/>
    <mergeCell ref="A1:F1"/>
    <mergeCell ref="A2:F2"/>
    <mergeCell ref="B40:B41"/>
    <mergeCell ref="C40:C41"/>
    <mergeCell ref="D40:D41"/>
    <mergeCell ref="E40:E41"/>
    <mergeCell ref="F40:F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PONUDA 2022-2026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Server</cp:lastModifiedBy>
  <cp:lastPrinted>2022-07-21T09:01:57Z</cp:lastPrinted>
  <dcterms:created xsi:type="dcterms:W3CDTF">2014-07-07T05:47:22Z</dcterms:created>
  <dcterms:modified xsi:type="dcterms:W3CDTF">2022-07-21T09:02:04Z</dcterms:modified>
</cp:coreProperties>
</file>