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Users\Server\Desktop\"/>
    </mc:Choice>
  </mc:AlternateContent>
  <xr:revisionPtr revIDLastSave="0" documentId="13_ncr:1_{13EDB290-06C7-4595-AD02-7F59B7C65DF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E283" i="9" s="1"/>
  <c r="B283" i="9" s="1"/>
  <c r="G283" i="9"/>
  <c r="F283" i="9"/>
  <c r="F282" i="9"/>
  <c r="H281" i="9"/>
  <c r="G281" i="9"/>
  <c r="F281" i="9"/>
  <c r="E281" i="9"/>
  <c r="B281" i="9" s="1"/>
  <c r="H280" i="9"/>
  <c r="G280" i="9"/>
  <c r="E280" i="9" s="1"/>
  <c r="F280" i="9"/>
  <c r="F275" i="9" s="1"/>
  <c r="H279" i="9"/>
  <c r="G279" i="9"/>
  <c r="E279" i="9" s="1"/>
  <c r="B279" i="9" s="1"/>
  <c r="F279" i="9"/>
  <c r="F278" i="9"/>
  <c r="F277" i="9"/>
  <c r="F276" i="9"/>
  <c r="F274" i="9"/>
  <c r="L273" i="9"/>
  <c r="F273" i="9" s="1"/>
  <c r="H273" i="9"/>
  <c r="I272" i="9"/>
  <c r="E272" i="9" s="1"/>
  <c r="B272" i="9" s="1"/>
  <c r="H272" i="9"/>
  <c r="F272" i="9"/>
  <c r="E271" i="9"/>
  <c r="M270" i="9"/>
  <c r="L270" i="9"/>
  <c r="F270" i="9" s="1"/>
  <c r="B270" i="9" s="1"/>
  <c r="E270" i="9"/>
  <c r="M269" i="9"/>
  <c r="L269" i="9"/>
  <c r="F269" i="9" s="1"/>
  <c r="B269" i="9" s="1"/>
  <c r="E269" i="9"/>
  <c r="M268" i="9"/>
  <c r="L268" i="9"/>
  <c r="F268" i="9"/>
  <c r="E268" i="9"/>
  <c r="B268" i="9" s="1"/>
  <c r="M267" i="9"/>
  <c r="L267" i="9"/>
  <c r="F267" i="9"/>
  <c r="E267" i="9"/>
  <c r="M266" i="9"/>
  <c r="L266" i="9"/>
  <c r="F266" i="9" s="1"/>
  <c r="B266" i="9" s="1"/>
  <c r="E266" i="9"/>
  <c r="M265" i="9"/>
  <c r="L265" i="9"/>
  <c r="F265" i="9" s="1"/>
  <c r="E265" i="9"/>
  <c r="B265" i="9"/>
  <c r="M264" i="9"/>
  <c r="L264" i="9"/>
  <c r="F264" i="9"/>
  <c r="E264" i="9"/>
  <c r="B264" i="9" s="1"/>
  <c r="M263" i="9"/>
  <c r="L263" i="9"/>
  <c r="F263" i="9"/>
  <c r="E263" i="9"/>
  <c r="B263" i="9" s="1"/>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B256" i="9" s="1"/>
  <c r="M255" i="9"/>
  <c r="L255" i="9"/>
  <c r="F255" i="9"/>
  <c r="E255" i="9"/>
  <c r="B255" i="9" s="1"/>
  <c r="M254" i="9"/>
  <c r="L254" i="9"/>
  <c r="F254" i="9" s="1"/>
  <c r="B254" i="9" s="1"/>
  <c r="E254" i="9"/>
  <c r="M253" i="9"/>
  <c r="L253" i="9"/>
  <c r="F253" i="9" s="1"/>
  <c r="B253" i="9" s="1"/>
  <c r="E253" i="9"/>
  <c r="M252" i="9"/>
  <c r="L252" i="9"/>
  <c r="F252" i="9"/>
  <c r="E252" i="9"/>
  <c r="B252" i="9" s="1"/>
  <c r="M251" i="9"/>
  <c r="L251" i="9"/>
  <c r="F251" i="9"/>
  <c r="E251" i="9"/>
  <c r="M250" i="9"/>
  <c r="L250" i="9"/>
  <c r="F250" i="9" s="1"/>
  <c r="B250" i="9" s="1"/>
  <c r="E250" i="9"/>
  <c r="M249" i="9"/>
  <c r="L249" i="9"/>
  <c r="F249" i="9" s="1"/>
  <c r="E249" i="9"/>
  <c r="B249" i="9"/>
  <c r="M248" i="9"/>
  <c r="L248" i="9"/>
  <c r="F248" i="9"/>
  <c r="E248" i="9"/>
  <c r="B248" i="9" s="1"/>
  <c r="M247" i="9"/>
  <c r="L247" i="9"/>
  <c r="F247" i="9"/>
  <c r="E247" i="9"/>
  <c r="M246" i="9"/>
  <c r="L246" i="9"/>
  <c r="F246" i="9" s="1"/>
  <c r="B246" i="9" s="1"/>
  <c r="E246" i="9"/>
  <c r="M245" i="9"/>
  <c r="L245" i="9"/>
  <c r="E245" i="9"/>
  <c r="M244" i="9"/>
  <c r="L244" i="9"/>
  <c r="F244" i="9"/>
  <c r="E244" i="9"/>
  <c r="B244" i="9" s="1"/>
  <c r="M243" i="9"/>
  <c r="L243" i="9"/>
  <c r="F243" i="9"/>
  <c r="E243" i="9"/>
  <c r="B243" i="9" s="1"/>
  <c r="M242" i="9"/>
  <c r="L242" i="9"/>
  <c r="F242" i="9" s="1"/>
  <c r="B242" i="9" s="1"/>
  <c r="E242" i="9"/>
  <c r="M241" i="9"/>
  <c r="L241" i="9"/>
  <c r="E241" i="9"/>
  <c r="M240" i="9"/>
  <c r="L240" i="9"/>
  <c r="F240" i="9"/>
  <c r="E240" i="9"/>
  <c r="B240" i="9" s="1"/>
  <c r="M239" i="9"/>
  <c r="L239" i="9"/>
  <c r="F239" i="9"/>
  <c r="E239" i="9"/>
  <c r="B239" i="9" s="1"/>
  <c r="M238" i="9"/>
  <c r="L238" i="9"/>
  <c r="F238" i="9" s="1"/>
  <c r="B238" i="9" s="1"/>
  <c r="E238" i="9"/>
  <c r="M237" i="9"/>
  <c r="L237" i="9"/>
  <c r="F237" i="9" s="1"/>
  <c r="B237" i="9" s="1"/>
  <c r="E237" i="9"/>
  <c r="M236" i="9"/>
  <c r="L236" i="9"/>
  <c r="F236" i="9"/>
  <c r="E236" i="9"/>
  <c r="B236" i="9" s="1"/>
  <c r="M235" i="9"/>
  <c r="L235" i="9"/>
  <c r="F235" i="9"/>
  <c r="E235" i="9"/>
  <c r="M234" i="9"/>
  <c r="L234" i="9"/>
  <c r="F234" i="9" s="1"/>
  <c r="B234" i="9" s="1"/>
  <c r="E234" i="9"/>
  <c r="M233" i="9"/>
  <c r="L233" i="9"/>
  <c r="E233" i="9"/>
  <c r="M232" i="9"/>
  <c r="L232" i="9"/>
  <c r="F232" i="9"/>
  <c r="E232" i="9"/>
  <c r="B232" i="9" s="1"/>
  <c r="M231" i="9"/>
  <c r="L231" i="9"/>
  <c r="F231" i="9"/>
  <c r="E231" i="9"/>
  <c r="B231" i="9" s="1"/>
  <c r="M230" i="9"/>
  <c r="L230" i="9"/>
  <c r="F230" i="9" s="1"/>
  <c r="B230" i="9" s="1"/>
  <c r="E230" i="9"/>
  <c r="M229" i="9"/>
  <c r="L229" i="9"/>
  <c r="E229" i="9"/>
  <c r="M228" i="9"/>
  <c r="L228" i="9"/>
  <c r="F228" i="9"/>
  <c r="E228" i="9"/>
  <c r="B228" i="9" s="1"/>
  <c r="M227" i="9"/>
  <c r="L227" i="9"/>
  <c r="F227" i="9"/>
  <c r="E227" i="9"/>
  <c r="B227" i="9" s="1"/>
  <c r="M226" i="9"/>
  <c r="L226" i="9"/>
  <c r="F226" i="9" s="1"/>
  <c r="B226" i="9" s="1"/>
  <c r="E226" i="9"/>
  <c r="M225" i="9"/>
  <c r="L225" i="9"/>
  <c r="F225" i="9" s="1"/>
  <c r="B225" i="9" s="1"/>
  <c r="E225" i="9"/>
  <c r="M224" i="9"/>
  <c r="F224" i="9" s="1"/>
  <c r="L224" i="9"/>
  <c r="E224" i="9"/>
  <c r="M223" i="9"/>
  <c r="L223" i="9"/>
  <c r="F223" i="9"/>
  <c r="E223" i="9"/>
  <c r="M222" i="9"/>
  <c r="L222" i="9"/>
  <c r="F222" i="9" s="1"/>
  <c r="B222" i="9" s="1"/>
  <c r="E222" i="9"/>
  <c r="M221" i="9"/>
  <c r="L221" i="9"/>
  <c r="E221" i="9"/>
  <c r="M220" i="9"/>
  <c r="F220" i="9" s="1"/>
  <c r="L220" i="9"/>
  <c r="E220" i="9"/>
  <c r="M219" i="9"/>
  <c r="F219" i="9" s="1"/>
  <c r="B219" i="9" s="1"/>
  <c r="L219" i="9"/>
  <c r="E219" i="9"/>
  <c r="M218" i="9"/>
  <c r="L218" i="9"/>
  <c r="F218" i="9" s="1"/>
  <c r="B218" i="9" s="1"/>
  <c r="E218" i="9"/>
  <c r="M217" i="9"/>
  <c r="F217" i="9" s="1"/>
  <c r="B217" i="9" s="1"/>
  <c r="L217" i="9"/>
  <c r="E217" i="9"/>
  <c r="M216" i="9"/>
  <c r="L216" i="9"/>
  <c r="E216" i="9"/>
  <c r="M215" i="9"/>
  <c r="L215" i="9"/>
  <c r="F215" i="9"/>
  <c r="B215" i="9" s="1"/>
  <c r="E215" i="9"/>
  <c r="M214" i="9"/>
  <c r="L214" i="9"/>
  <c r="F214" i="9" s="1"/>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G174" i="9"/>
  <c r="E174" i="9" s="1"/>
  <c r="B174" i="9" s="1"/>
  <c r="F174" i="9"/>
  <c r="F173" i="9"/>
  <c r="F172" i="9"/>
  <c r="F171" i="9"/>
  <c r="F170" i="9"/>
  <c r="F169" i="9"/>
  <c r="F168" i="9"/>
  <c r="F167" i="9"/>
  <c r="G166" i="9"/>
  <c r="E166" i="9" s="1"/>
  <c r="B166" i="9" s="1"/>
  <c r="F166" i="9"/>
  <c r="F165" i="9"/>
  <c r="F164" i="9"/>
  <c r="F163" i="9"/>
  <c r="F162" i="9"/>
  <c r="F161" i="9"/>
  <c r="F160" i="9"/>
  <c r="H159" i="9"/>
  <c r="G159" i="9"/>
  <c r="E159" i="9" s="1"/>
  <c r="F159" i="9"/>
  <c r="H158" i="9"/>
  <c r="G158" i="9"/>
  <c r="F158" i="9"/>
  <c r="H157" i="9"/>
  <c r="E157" i="9" s="1"/>
  <c r="B157" i="9" s="1"/>
  <c r="G157" i="9"/>
  <c r="F157" i="9"/>
  <c r="H156" i="9"/>
  <c r="G156" i="9"/>
  <c r="F156" i="9"/>
  <c r="E156" i="9"/>
  <c r="B156" i="9" s="1"/>
  <c r="H155" i="9"/>
  <c r="G155" i="9"/>
  <c r="E155" i="9" s="1"/>
  <c r="F155" i="9"/>
  <c r="H154" i="9"/>
  <c r="G154" i="9"/>
  <c r="F154" i="9"/>
  <c r="H153" i="9"/>
  <c r="E153" i="9" s="1"/>
  <c r="B153" i="9" s="1"/>
  <c r="G153" i="9"/>
  <c r="F153" i="9"/>
  <c r="H152" i="9"/>
  <c r="G152" i="9"/>
  <c r="F152" i="9"/>
  <c r="E152" i="9"/>
  <c r="B152" i="9" s="1"/>
  <c r="H151" i="9"/>
  <c r="G151" i="9"/>
  <c r="E151" i="9" s="1"/>
  <c r="F151" i="9"/>
  <c r="H150" i="9"/>
  <c r="G150" i="9"/>
  <c r="F150" i="9"/>
  <c r="H149" i="9"/>
  <c r="E149" i="9" s="1"/>
  <c r="B149" i="9" s="1"/>
  <c r="G149" i="9"/>
  <c r="F149" i="9"/>
  <c r="H148" i="9"/>
  <c r="G148" i="9"/>
  <c r="F148" i="9"/>
  <c r="E148" i="9"/>
  <c r="B148" i="9" s="1"/>
  <c r="H147" i="9"/>
  <c r="G147" i="9"/>
  <c r="E147" i="9" s="1"/>
  <c r="F147" i="9"/>
  <c r="H146" i="9"/>
  <c r="G146" i="9"/>
  <c r="F146" i="9"/>
  <c r="H145" i="9"/>
  <c r="E145" i="9" s="1"/>
  <c r="B145" i="9" s="1"/>
  <c r="G145" i="9"/>
  <c r="F145" i="9"/>
  <c r="H144" i="9"/>
  <c r="G144" i="9"/>
  <c r="F144" i="9"/>
  <c r="E144" i="9"/>
  <c r="B144" i="9" s="1"/>
  <c r="H143" i="9"/>
  <c r="G143" i="9"/>
  <c r="F143" i="9"/>
  <c r="F142" i="9"/>
  <c r="H141" i="9"/>
  <c r="E141" i="9" s="1"/>
  <c r="B141" i="9" s="1"/>
  <c r="G141" i="9"/>
  <c r="F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G118" i="9"/>
  <c r="F118" i="9"/>
  <c r="H117" i="9"/>
  <c r="E117" i="9" s="1"/>
  <c r="B117" i="9" s="1"/>
  <c r="G117" i="9"/>
  <c r="F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E111" i="9" s="1"/>
  <c r="F111" i="9"/>
  <c r="H110" i="9"/>
  <c r="G110" i="9"/>
  <c r="F110" i="9"/>
  <c r="H109" i="9"/>
  <c r="E109" i="9" s="1"/>
  <c r="B109" i="9" s="1"/>
  <c r="G109" i="9"/>
  <c r="F109" i="9"/>
  <c r="H108" i="9"/>
  <c r="G108" i="9"/>
  <c r="F108" i="9"/>
  <c r="E108" i="9"/>
  <c r="B108" i="9" s="1"/>
  <c r="H107" i="9"/>
  <c r="G107" i="9"/>
  <c r="E107" i="9" s="1"/>
  <c r="F107" i="9"/>
  <c r="H106" i="9"/>
  <c r="G106" i="9"/>
  <c r="F106" i="9"/>
  <c r="H105" i="9"/>
  <c r="E105" i="9" s="1"/>
  <c r="B105" i="9" s="1"/>
  <c r="G105" i="9"/>
  <c r="F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F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B79" i="9" s="1"/>
  <c r="F79" i="9"/>
  <c r="H78" i="9"/>
  <c r="G78" i="9"/>
  <c r="E78" i="9" s="1"/>
  <c r="F78" i="9"/>
  <c r="H77" i="9"/>
  <c r="G77" i="9"/>
  <c r="E77" i="9" s="1"/>
  <c r="B77" i="9" s="1"/>
  <c r="F77" i="9"/>
  <c r="H76" i="9"/>
  <c r="E76" i="9" s="1"/>
  <c r="B76" i="9" s="1"/>
  <c r="G76" i="9"/>
  <c r="F76" i="9"/>
  <c r="H75" i="9"/>
  <c r="G75" i="9"/>
  <c r="F75" i="9"/>
  <c r="E75" i="9"/>
  <c r="B75" i="9" s="1"/>
  <c r="H74" i="9"/>
  <c r="G74" i="9"/>
  <c r="F74" i="9"/>
  <c r="H73" i="9"/>
  <c r="E73" i="9" s="1"/>
  <c r="G73" i="9"/>
  <c r="F73" i="9"/>
  <c r="B73" i="9"/>
  <c r="H72" i="9"/>
  <c r="G72" i="9"/>
  <c r="F72" i="9"/>
  <c r="E72" i="9"/>
  <c r="B72" i="9" s="1"/>
  <c r="H71" i="9"/>
  <c r="G71" i="9"/>
  <c r="E71" i="9" s="1"/>
  <c r="B71" i="9" s="1"/>
  <c r="F71" i="9"/>
  <c r="H70" i="9"/>
  <c r="G70" i="9"/>
  <c r="E70" i="9" s="1"/>
  <c r="F70" i="9"/>
  <c r="H69" i="9"/>
  <c r="G69" i="9"/>
  <c r="E69" i="9" s="1"/>
  <c r="B69" i="9" s="1"/>
  <c r="F69" i="9"/>
  <c r="H68" i="9"/>
  <c r="E68" i="9" s="1"/>
  <c r="B68" i="9" s="1"/>
  <c r="G68" i="9"/>
  <c r="F68" i="9"/>
  <c r="H67" i="9"/>
  <c r="E67" i="9" s="1"/>
  <c r="B67" i="9" s="1"/>
  <c r="G67" i="9"/>
  <c r="F67" i="9"/>
  <c r="H66" i="9"/>
  <c r="G66" i="9"/>
  <c r="F66" i="9"/>
  <c r="H65" i="9"/>
  <c r="E65" i="9" s="1"/>
  <c r="B65" i="9" s="1"/>
  <c r="G65" i="9"/>
  <c r="F65" i="9"/>
  <c r="H64" i="9"/>
  <c r="G64" i="9"/>
  <c r="F64" i="9"/>
  <c r="E64" i="9"/>
  <c r="B64" i="9" s="1"/>
  <c r="H63" i="9"/>
  <c r="G63" i="9"/>
  <c r="E63" i="9" s="1"/>
  <c r="B63" i="9" s="1"/>
  <c r="F63" i="9"/>
  <c r="H62" i="9"/>
  <c r="G62" i="9"/>
  <c r="F62" i="9"/>
  <c r="H61" i="9"/>
  <c r="E61" i="9" s="1"/>
  <c r="B61" i="9" s="1"/>
  <c r="G61" i="9"/>
  <c r="F61" i="9"/>
  <c r="H60" i="9"/>
  <c r="G60" i="9"/>
  <c r="F60" i="9"/>
  <c r="E60" i="9"/>
  <c r="B60" i="9" s="1"/>
  <c r="H59" i="9"/>
  <c r="G59" i="9"/>
  <c r="E59" i="9" s="1"/>
  <c r="B59" i="9" s="1"/>
  <c r="F59" i="9"/>
  <c r="H58" i="9"/>
  <c r="G58" i="9"/>
  <c r="F58" i="9"/>
  <c r="H57" i="9"/>
  <c r="E57" i="9" s="1"/>
  <c r="B57" i="9" s="1"/>
  <c r="G57" i="9"/>
  <c r="F57" i="9"/>
  <c r="H56" i="9"/>
  <c r="G56" i="9"/>
  <c r="F56" i="9"/>
  <c r="E56" i="9"/>
  <c r="B56" i="9" s="1"/>
  <c r="H55" i="9"/>
  <c r="G55" i="9"/>
  <c r="E55" i="9" s="1"/>
  <c r="B55" i="9" s="1"/>
  <c r="F55" i="9"/>
  <c r="H54" i="9"/>
  <c r="G54" i="9"/>
  <c r="F54" i="9"/>
  <c r="H53" i="9"/>
  <c r="E53" i="9" s="1"/>
  <c r="B53" i="9" s="1"/>
  <c r="G53" i="9"/>
  <c r="F53" i="9"/>
  <c r="H52" i="9"/>
  <c r="G52" i="9"/>
  <c r="F52" i="9"/>
  <c r="E52" i="9"/>
  <c r="B52" i="9" s="1"/>
  <c r="H51" i="9"/>
  <c r="G51" i="9"/>
  <c r="E51" i="9" s="1"/>
  <c r="B51" i="9" s="1"/>
  <c r="F51" i="9"/>
  <c r="H50" i="9"/>
  <c r="G50" i="9"/>
  <c r="F50" i="9"/>
  <c r="H49" i="9"/>
  <c r="E49" i="9" s="1"/>
  <c r="B49" i="9" s="1"/>
  <c r="G49" i="9"/>
  <c r="F49" i="9"/>
  <c r="H48" i="9"/>
  <c r="G48" i="9"/>
  <c r="F48" i="9"/>
  <c r="E48" i="9"/>
  <c r="B48" i="9" s="1"/>
  <c r="H47" i="9"/>
  <c r="G47" i="9"/>
  <c r="E47" i="9" s="1"/>
  <c r="B47" i="9" s="1"/>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E33" i="9" s="1"/>
  <c r="B33" i="9" s="1"/>
  <c r="G33" i="9"/>
  <c r="F33" i="9"/>
  <c r="H32" i="9"/>
  <c r="G32" i="9"/>
  <c r="F32" i="9"/>
  <c r="E32" i="9"/>
  <c r="B32" i="9" s="1"/>
  <c r="H31" i="9"/>
  <c r="G31" i="9"/>
  <c r="E31" i="9" s="1"/>
  <c r="B31" i="9" s="1"/>
  <c r="F31" i="9"/>
  <c r="H30" i="9"/>
  <c r="G30" i="9"/>
  <c r="F30" i="9"/>
  <c r="H29" i="9"/>
  <c r="E29" i="9" s="1"/>
  <c r="B29" i="9" s="1"/>
  <c r="G29" i="9"/>
  <c r="F29" i="9"/>
  <c r="H28" i="9"/>
  <c r="G28" i="9"/>
  <c r="F28" i="9"/>
  <c r="E28" i="9"/>
  <c r="B28" i="9" s="1"/>
  <c r="H27" i="9"/>
  <c r="G27" i="9"/>
  <c r="F27" i="9"/>
  <c r="H26" i="9"/>
  <c r="G26" i="9"/>
  <c r="F26" i="9"/>
  <c r="H25" i="9"/>
  <c r="E25" i="9" s="1"/>
  <c r="B25" i="9" s="1"/>
  <c r="G25" i="9"/>
  <c r="F25" i="9"/>
  <c r="H24" i="9"/>
  <c r="G24" i="9"/>
  <c r="F24" i="9"/>
  <c r="E24" i="9"/>
  <c r="B24" i="9" s="1"/>
  <c r="H23" i="9"/>
  <c r="G23" i="9"/>
  <c r="E23" i="9" s="1"/>
  <c r="B23" i="9" s="1"/>
  <c r="F23" i="9"/>
  <c r="H22" i="9"/>
  <c r="G22" i="9"/>
  <c r="F22" i="9"/>
  <c r="H21" i="9"/>
  <c r="E21" i="9" s="1"/>
  <c r="B21" i="9" s="1"/>
  <c r="G21" i="9"/>
  <c r="F21" i="9"/>
  <c r="F20" i="9"/>
  <c r="F4" i="9"/>
  <c r="O3" i="9"/>
  <c r="G273" i="9" s="1"/>
  <c r="I3" i="9"/>
  <c r="H3" i="9"/>
  <c r="G3" i="9"/>
  <c r="D101" i="8"/>
  <c r="I36" i="3" s="1"/>
  <c r="D95" i="8"/>
  <c r="D90" i="8"/>
  <c r="D85" i="8"/>
  <c r="D80" i="8"/>
  <c r="D75" i="8"/>
  <c r="D70" i="8"/>
  <c r="D65" i="8"/>
  <c r="D60" i="8"/>
  <c r="D55" i="8"/>
  <c r="C1530" i="1" s="1"/>
  <c r="D50" i="8"/>
  <c r="D44" i="8"/>
  <c r="D36" i="8"/>
  <c r="D26" i="8"/>
  <c r="D18" i="8"/>
  <c r="D8" i="8"/>
  <c r="C1483" i="1" s="1"/>
  <c r="E44" i="7"/>
  <c r="D44" i="7"/>
  <c r="E39" i="7"/>
  <c r="D39" i="7"/>
  <c r="E38" i="7"/>
  <c r="D38" i="7"/>
  <c r="E30" i="7"/>
  <c r="D30" i="7"/>
  <c r="E23" i="7"/>
  <c r="E22" i="7" s="1"/>
  <c r="I30" i="3" s="1"/>
  <c r="D23" i="7"/>
  <c r="D22" i="7" s="1"/>
  <c r="E14" i="7"/>
  <c r="D14" i="7"/>
  <c r="D6" i="7" s="1"/>
  <c r="E7" i="7"/>
  <c r="D7" i="7"/>
  <c r="E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I24" i="3" s="1"/>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1227" i="1" s="1"/>
  <c r="H1227" i="1" s="1"/>
  <c r="D250" i="5"/>
  <c r="F249" i="5"/>
  <c r="F248" i="5"/>
  <c r="F247" i="5"/>
  <c r="E246" i="5"/>
  <c r="D246" i="5"/>
  <c r="F246" i="5" s="1"/>
  <c r="F245" i="5"/>
  <c r="D245" i="5"/>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6" i="5"/>
  <c r="D146"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096" i="1" s="1"/>
  <c r="G1096" i="1"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F79" i="5"/>
  <c r="E79" i="5"/>
  <c r="E78" i="5" s="1"/>
  <c r="D79" i="5"/>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F605" i="4" s="1"/>
  <c r="D605" i="4"/>
  <c r="F604" i="4"/>
  <c r="F603" i="4"/>
  <c r="E603" i="4"/>
  <c r="D603" i="4"/>
  <c r="G142" i="9" s="1"/>
  <c r="F602" i="4"/>
  <c r="F601" i="4"/>
  <c r="F600" i="4"/>
  <c r="E599" i="4"/>
  <c r="D599" i="4"/>
  <c r="F599" i="4" s="1"/>
  <c r="F598" i="4"/>
  <c r="F597" i="4"/>
  <c r="F596" i="4"/>
  <c r="F595" i="4"/>
  <c r="F594" i="4"/>
  <c r="E594" i="4"/>
  <c r="D594" i="4"/>
  <c r="D593" i="4" s="1"/>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E574" i="4"/>
  <c r="D574" i="4"/>
  <c r="F574" i="4" s="1"/>
  <c r="F573" i="4"/>
  <c r="F572" i="4"/>
  <c r="E571" i="4"/>
  <c r="D571" i="4"/>
  <c r="F571" i="4" s="1"/>
  <c r="F570" i="4"/>
  <c r="F569"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F530" i="4"/>
  <c r="E530" i="4"/>
  <c r="D530" i="4"/>
  <c r="G170" i="9" s="1"/>
  <c r="E170" i="9" s="1"/>
  <c r="B170" i="9" s="1"/>
  <c r="F527" i="4"/>
  <c r="F526" i="4"/>
  <c r="F525" i="4"/>
  <c r="E525" i="4"/>
  <c r="D525" i="4"/>
  <c r="F524" i="4"/>
  <c r="F523" i="4"/>
  <c r="F522" i="4"/>
  <c r="E522" i="4"/>
  <c r="D522" i="4"/>
  <c r="F521" i="4"/>
  <c r="F520" i="4"/>
  <c r="E519" i="4"/>
  <c r="D519" i="4"/>
  <c r="F519" i="4" s="1"/>
  <c r="F518" i="4"/>
  <c r="F517" i="4"/>
  <c r="E516" i="4"/>
  <c r="D516" i="4"/>
  <c r="C510" i="1"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C479" i="1" s="1"/>
  <c r="F483" i="4"/>
  <c r="F482" i="4"/>
  <c r="E481" i="4"/>
  <c r="D481" i="4"/>
  <c r="F481" i="4" s="1"/>
  <c r="F480" i="4"/>
  <c r="F479" i="4"/>
  <c r="E478" i="4"/>
  <c r="D478" i="4"/>
  <c r="F477" i="4"/>
  <c r="F476" i="4"/>
  <c r="F475" i="4"/>
  <c r="F474" i="4"/>
  <c r="E473" i="4"/>
  <c r="E472" i="4" s="1"/>
  <c r="D473" i="4"/>
  <c r="F473" i="4" s="1"/>
  <c r="F471" i="4"/>
  <c r="F470" i="4"/>
  <c r="E469" i="4"/>
  <c r="D469" i="4"/>
  <c r="F469" i="4" s="1"/>
  <c r="F468" i="4"/>
  <c r="F467" i="4"/>
  <c r="E466" i="4"/>
  <c r="E459" i="4" s="1"/>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E418" i="4"/>
  <c r="F418" i="4" s="1"/>
  <c r="D418" i="4"/>
  <c r="E417" i="4"/>
  <c r="E644" i="4" s="1"/>
  <c r="D638"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D363" i="4"/>
  <c r="F363" i="4" s="1"/>
  <c r="F362" i="4"/>
  <c r="F361" i="4"/>
  <c r="F360" i="4"/>
  <c r="F359" i="4"/>
  <c r="F358" i="4"/>
  <c r="F357" i="4"/>
  <c r="E356" i="4"/>
  <c r="D356" i="4"/>
  <c r="F356" i="4" s="1"/>
  <c r="F355" i="4"/>
  <c r="F354" i="4"/>
  <c r="F353" i="4"/>
  <c r="F352" i="4"/>
  <c r="E352" i="4"/>
  <c r="D352" i="4"/>
  <c r="E351" i="4"/>
  <c r="D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1" i="4"/>
  <c r="D311" i="4"/>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F259" i="4"/>
  <c r="E259" i="4"/>
  <c r="E252" i="4"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C227" i="1" s="1"/>
  <c r="F230" i="4"/>
  <c r="F229" i="4"/>
  <c r="F228" i="4"/>
  <c r="E228" i="4"/>
  <c r="D224" i="1" s="1"/>
  <c r="H224" i="1" s="1"/>
  <c r="D228" i="4"/>
  <c r="F227" i="4"/>
  <c r="F226" i="4"/>
  <c r="F225" i="4"/>
  <c r="E225" i="4"/>
  <c r="D225" i="4"/>
  <c r="F223" i="4"/>
  <c r="F222" i="4"/>
  <c r="F221" i="4"/>
  <c r="F220" i="4"/>
  <c r="E219" i="4"/>
  <c r="D215" i="1" s="1"/>
  <c r="H215" i="1" s="1"/>
  <c r="D219" i="4"/>
  <c r="F219" i="4" s="1"/>
  <c r="F218" i="4"/>
  <c r="F217" i="4"/>
  <c r="F216" i="4"/>
  <c r="E216" i="4"/>
  <c r="D216" i="4"/>
  <c r="D215" i="4"/>
  <c r="F215" i="4" s="1"/>
  <c r="F214" i="4"/>
  <c r="F213" i="4"/>
  <c r="F212" i="4"/>
  <c r="F211" i="4"/>
  <c r="E210" i="4"/>
  <c r="D210" i="4"/>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F134" i="4"/>
  <c r="E134" i="4"/>
  <c r="E133" i="4" s="1"/>
  <c r="D134" i="4"/>
  <c r="D133" i="4"/>
  <c r="F133" i="4" s="1"/>
  <c r="F132" i="4"/>
  <c r="F131" i="4"/>
  <c r="F130" i="4"/>
  <c r="F129" i="4"/>
  <c r="E128" i="4"/>
  <c r="D128" i="4"/>
  <c r="F128" i="4" s="1"/>
  <c r="F127" i="4"/>
  <c r="F126" i="4"/>
  <c r="E125" i="4"/>
  <c r="E124" i="4" s="1"/>
  <c r="D120" i="1" s="1"/>
  <c r="H120" i="1" s="1"/>
  <c r="D125" i="4"/>
  <c r="D124" i="4" s="1"/>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E62" i="4"/>
  <c r="F62" i="4" s="1"/>
  <c r="D62" i="4"/>
  <c r="F61" i="4"/>
  <c r="F60" i="4"/>
  <c r="E59" i="4"/>
  <c r="F59" i="4" s="1"/>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G1577" i="1"/>
  <c r="C1577" i="1"/>
  <c r="H1577" i="1" s="1"/>
  <c r="H1575" i="1"/>
  <c r="G1575" i="1"/>
  <c r="C1575" i="1"/>
  <c r="G1574" i="1"/>
  <c r="C1574" i="1"/>
  <c r="H1574" i="1" s="1"/>
  <c r="G1573" i="1"/>
  <c r="C1573" i="1"/>
  <c r="H1573" i="1" s="1"/>
  <c r="H1572" i="1"/>
  <c r="C1572" i="1"/>
  <c r="G1572" i="1" s="1"/>
  <c r="H1571" i="1"/>
  <c r="G1571" i="1"/>
  <c r="C1571" i="1"/>
  <c r="H1570" i="1"/>
  <c r="G1570" i="1"/>
  <c r="C1570" i="1"/>
  <c r="C1569" i="1"/>
  <c r="H1569" i="1" s="1"/>
  <c r="H1568" i="1"/>
  <c r="C1568" i="1"/>
  <c r="G1568" i="1" s="1"/>
  <c r="C1567" i="1"/>
  <c r="H1567" i="1" s="1"/>
  <c r="C1566" i="1"/>
  <c r="H1566" i="1" s="1"/>
  <c r="C1565" i="1"/>
  <c r="H1565" i="1" s="1"/>
  <c r="C1564" i="1"/>
  <c r="G1564" i="1" s="1"/>
  <c r="C1563" i="1"/>
  <c r="H1563" i="1" s="1"/>
  <c r="H1562" i="1"/>
  <c r="G1562" i="1"/>
  <c r="C1562" i="1"/>
  <c r="C1561" i="1"/>
  <c r="H1561" i="1" s="1"/>
  <c r="C1560" i="1"/>
  <c r="G1560" i="1" s="1"/>
  <c r="H1559" i="1"/>
  <c r="G1559" i="1"/>
  <c r="C1559" i="1"/>
  <c r="C1558" i="1"/>
  <c r="H1558" i="1" s="1"/>
  <c r="G1557" i="1"/>
  <c r="C1557" i="1"/>
  <c r="H1557" i="1" s="1"/>
  <c r="C1556" i="1"/>
  <c r="G1556" i="1" s="1"/>
  <c r="C1555" i="1"/>
  <c r="H1555" i="1" s="1"/>
  <c r="H1554" i="1"/>
  <c r="G1554" i="1"/>
  <c r="C1554" i="1"/>
  <c r="C1553" i="1"/>
  <c r="H1553" i="1" s="1"/>
  <c r="H1552" i="1"/>
  <c r="C1552" i="1"/>
  <c r="G1552" i="1" s="1"/>
  <c r="H1551" i="1"/>
  <c r="G1551" i="1"/>
  <c r="C1551" i="1"/>
  <c r="G1550" i="1"/>
  <c r="C1550" i="1"/>
  <c r="H1550" i="1" s="1"/>
  <c r="G1549" i="1"/>
  <c r="C1549" i="1"/>
  <c r="H1549" i="1" s="1"/>
  <c r="H1548" i="1"/>
  <c r="C1548" i="1"/>
  <c r="G1548" i="1" s="1"/>
  <c r="H1547" i="1"/>
  <c r="G1547" i="1"/>
  <c r="C1547" i="1"/>
  <c r="H1546" i="1"/>
  <c r="G1546" i="1"/>
  <c r="C1546" i="1"/>
  <c r="G1545" i="1"/>
  <c r="C1545" i="1"/>
  <c r="H1545" i="1" s="1"/>
  <c r="H1544" i="1"/>
  <c r="C1544" i="1"/>
  <c r="G1544" i="1" s="1"/>
  <c r="H1543" i="1"/>
  <c r="G1543" i="1"/>
  <c r="C1543" i="1"/>
  <c r="G1542" i="1"/>
  <c r="C1542" i="1"/>
  <c r="H1542" i="1" s="1"/>
  <c r="G1541" i="1"/>
  <c r="C1541" i="1"/>
  <c r="H1541" i="1" s="1"/>
  <c r="H1540" i="1"/>
  <c r="C1540" i="1"/>
  <c r="G1540" i="1" s="1"/>
  <c r="C1539" i="1"/>
  <c r="H1539" i="1" s="1"/>
  <c r="H1538" i="1"/>
  <c r="G1538" i="1"/>
  <c r="C1538" i="1"/>
  <c r="G1537" i="1"/>
  <c r="C1537" i="1"/>
  <c r="H1537" i="1" s="1"/>
  <c r="H1536" i="1"/>
  <c r="C1536" i="1"/>
  <c r="G1536" i="1" s="1"/>
  <c r="C1535" i="1"/>
  <c r="G1535" i="1" s="1"/>
  <c r="C1534" i="1"/>
  <c r="H1534" i="1" s="1"/>
  <c r="C1533" i="1"/>
  <c r="H1533" i="1" s="1"/>
  <c r="C1532" i="1"/>
  <c r="G1532" i="1" s="1"/>
  <c r="H1531" i="1"/>
  <c r="C1531" i="1"/>
  <c r="G1531" i="1" s="1"/>
  <c r="C1529" i="1"/>
  <c r="H1529" i="1" s="1"/>
  <c r="H1528" i="1"/>
  <c r="C1528" i="1"/>
  <c r="G1528" i="1" s="1"/>
  <c r="H1527" i="1"/>
  <c r="G1527" i="1"/>
  <c r="C1527" i="1"/>
  <c r="C1526" i="1"/>
  <c r="H1526" i="1" s="1"/>
  <c r="G1525" i="1"/>
  <c r="C1525" i="1"/>
  <c r="H1525" i="1" s="1"/>
  <c r="H1523" i="1"/>
  <c r="G1523" i="1"/>
  <c r="C1523" i="1"/>
  <c r="H1522" i="1"/>
  <c r="G1522" i="1"/>
  <c r="C1522" i="1"/>
  <c r="C1521" i="1"/>
  <c r="H1521" i="1" s="1"/>
  <c r="H1520" i="1"/>
  <c r="C1520" i="1"/>
  <c r="G1520" i="1" s="1"/>
  <c r="H1519" i="1"/>
  <c r="G1519" i="1"/>
  <c r="C1519" i="1"/>
  <c r="C1516" i="1"/>
  <c r="G1516" i="1" s="1"/>
  <c r="H1515" i="1"/>
  <c r="G1515" i="1"/>
  <c r="C1515" i="1"/>
  <c r="H1514" i="1"/>
  <c r="G1514" i="1"/>
  <c r="C1514" i="1"/>
  <c r="C1513" i="1"/>
  <c r="H1513" i="1" s="1"/>
  <c r="H1512" i="1"/>
  <c r="C1512" i="1"/>
  <c r="G1512" i="1" s="1"/>
  <c r="C1511" i="1"/>
  <c r="H1511" i="1" s="1"/>
  <c r="C1510" i="1"/>
  <c r="H1510" i="1" s="1"/>
  <c r="G1509" i="1"/>
  <c r="C1509" i="1"/>
  <c r="H1509" i="1" s="1"/>
  <c r="C1508" i="1"/>
  <c r="G1508" i="1" s="1"/>
  <c r="H1507" i="1"/>
  <c r="C1507" i="1"/>
  <c r="G1507" i="1" s="1"/>
  <c r="H1506" i="1"/>
  <c r="G1506" i="1"/>
  <c r="C1506" i="1"/>
  <c r="C1505" i="1"/>
  <c r="H1505" i="1" s="1"/>
  <c r="H1504" i="1"/>
  <c r="C1504" i="1"/>
  <c r="G1504" i="1" s="1"/>
  <c r="C1503" i="1"/>
  <c r="H1503" i="1" s="1"/>
  <c r="C1502" i="1"/>
  <c r="H1502" i="1" s="1"/>
  <c r="C1501" i="1"/>
  <c r="H1501" i="1" s="1"/>
  <c r="H1500" i="1"/>
  <c r="C1500" i="1"/>
  <c r="G1500" i="1" s="1"/>
  <c r="H1498" i="1"/>
  <c r="G1498" i="1"/>
  <c r="C1498" i="1"/>
  <c r="G1497" i="1"/>
  <c r="C1497" i="1"/>
  <c r="H1497" i="1" s="1"/>
  <c r="H1496" i="1"/>
  <c r="C1496" i="1"/>
  <c r="G1496" i="1" s="1"/>
  <c r="H1495" i="1"/>
  <c r="G1495" i="1"/>
  <c r="C1495" i="1"/>
  <c r="G1494" i="1"/>
  <c r="C1494" i="1"/>
  <c r="H1494" i="1" s="1"/>
  <c r="G1493" i="1"/>
  <c r="C1493" i="1"/>
  <c r="H1493" i="1" s="1"/>
  <c r="H1492" i="1"/>
  <c r="C1492" i="1"/>
  <c r="G1492" i="1" s="1"/>
  <c r="H1491" i="1"/>
  <c r="G1491" i="1"/>
  <c r="C1491" i="1"/>
  <c r="C1490" i="1"/>
  <c r="H1490" i="1" s="1"/>
  <c r="C1489" i="1"/>
  <c r="H1489" i="1" s="1"/>
  <c r="H1488" i="1"/>
  <c r="C1488" i="1"/>
  <c r="G1488" i="1" s="1"/>
  <c r="G1487" i="1"/>
  <c r="C1487" i="1"/>
  <c r="H1487" i="1" s="1"/>
  <c r="C1486" i="1"/>
  <c r="H1486" i="1" s="1"/>
  <c r="C1485" i="1"/>
  <c r="H1485" i="1" s="1"/>
  <c r="C1484" i="1"/>
  <c r="G1484" i="1" s="1"/>
  <c r="H1482" i="1"/>
  <c r="G1482" i="1"/>
  <c r="C1482" i="1"/>
  <c r="C1480" i="1"/>
  <c r="G1480" i="1" s="1"/>
  <c r="J1479" i="1"/>
  <c r="D1479" i="1"/>
  <c r="C1479" i="1"/>
  <c r="D1478" i="1"/>
  <c r="C1478" i="1"/>
  <c r="D1477" i="1"/>
  <c r="G1477" i="1" s="1"/>
  <c r="C1477" i="1"/>
  <c r="H1476" i="1"/>
  <c r="G1476" i="1"/>
  <c r="D1476" i="1"/>
  <c r="C1476" i="1"/>
  <c r="J1476" i="1" s="1"/>
  <c r="H1475" i="1"/>
  <c r="G1475" i="1"/>
  <c r="D1475" i="1"/>
  <c r="C1475" i="1"/>
  <c r="D1474" i="1"/>
  <c r="C1474" i="1"/>
  <c r="D1473" i="1"/>
  <c r="C1473" i="1"/>
  <c r="G1472" i="1"/>
  <c r="D1472" i="1"/>
  <c r="C1472" i="1"/>
  <c r="H1471" i="1"/>
  <c r="G1471" i="1"/>
  <c r="I1471" i="1" s="1"/>
  <c r="D1471" i="1"/>
  <c r="C1471" i="1"/>
  <c r="J1471" i="1" s="1"/>
  <c r="H1470" i="1"/>
  <c r="G1470" i="1"/>
  <c r="D1470" i="1"/>
  <c r="C1470" i="1"/>
  <c r="H1469" i="1"/>
  <c r="G1469" i="1"/>
  <c r="D1469" i="1"/>
  <c r="C1469" i="1"/>
  <c r="J1468" i="1"/>
  <c r="D1468" i="1"/>
  <c r="C1468" i="1"/>
  <c r="D1467" i="1"/>
  <c r="C1467" i="1"/>
  <c r="D1466" i="1"/>
  <c r="G1466" i="1" s="1"/>
  <c r="C1466" i="1"/>
  <c r="H1465" i="1"/>
  <c r="G1465" i="1"/>
  <c r="D1465" i="1"/>
  <c r="C1465" i="1"/>
  <c r="J1465" i="1" s="1"/>
  <c r="D1464" i="1"/>
  <c r="C1464" i="1"/>
  <c r="D1463" i="1"/>
  <c r="C1463" i="1"/>
  <c r="G1462" i="1"/>
  <c r="D1462" i="1"/>
  <c r="C1462" i="1"/>
  <c r="D1461" i="1"/>
  <c r="C1461" i="1"/>
  <c r="G1460" i="1"/>
  <c r="D1460" i="1"/>
  <c r="C1460" i="1"/>
  <c r="J1460" i="1" s="1"/>
  <c r="G1459" i="1"/>
  <c r="D1459" i="1"/>
  <c r="C1459" i="1"/>
  <c r="D1458" i="1"/>
  <c r="C1458" i="1"/>
  <c r="J1457" i="1"/>
  <c r="D1457" i="1"/>
  <c r="C1457" i="1"/>
  <c r="G1456" i="1"/>
  <c r="D1456" i="1"/>
  <c r="C1456" i="1"/>
  <c r="J1456" i="1" s="1"/>
  <c r="G1455" i="1"/>
  <c r="D1455" i="1"/>
  <c r="C1455" i="1"/>
  <c r="D1454" i="1"/>
  <c r="G1454" i="1" s="1"/>
  <c r="C1454" i="1"/>
  <c r="D1453" i="1"/>
  <c r="C1453" i="1"/>
  <c r="G1452" i="1"/>
  <c r="D1452" i="1"/>
  <c r="C1452" i="1"/>
  <c r="J1452" i="1" s="1"/>
  <c r="G1451" i="1"/>
  <c r="D1451" i="1"/>
  <c r="C1451" i="1"/>
  <c r="H1450" i="1"/>
  <c r="D1450" i="1"/>
  <c r="C1450" i="1"/>
  <c r="D1449" i="1"/>
  <c r="C1449" i="1"/>
  <c r="G1448" i="1"/>
  <c r="D1448" i="1"/>
  <c r="C1448" i="1"/>
  <c r="J1448" i="1" s="1"/>
  <c r="G1447" i="1"/>
  <c r="D1447" i="1"/>
  <c r="C1447" i="1"/>
  <c r="D1446" i="1"/>
  <c r="C1446" i="1"/>
  <c r="D1445" i="1"/>
  <c r="D1444" i="1"/>
  <c r="J1444" i="1" s="1"/>
  <c r="C1444" i="1"/>
  <c r="D1443" i="1"/>
  <c r="H1443" i="1" s="1"/>
  <c r="C1443" i="1"/>
  <c r="H1442" i="1"/>
  <c r="G1442" i="1"/>
  <c r="D1442" i="1"/>
  <c r="J1442" i="1" s="1"/>
  <c r="C1442" i="1"/>
  <c r="D1441" i="1"/>
  <c r="C1441" i="1"/>
  <c r="D1440" i="1"/>
  <c r="J1440" i="1" s="1"/>
  <c r="C1440" i="1"/>
  <c r="H1440" i="1" s="1"/>
  <c r="D1439" i="1"/>
  <c r="C1439" i="1"/>
  <c r="D1438" i="1"/>
  <c r="C1438" i="1"/>
  <c r="G1438" i="1" s="1"/>
  <c r="D1437" i="1"/>
  <c r="H1434" i="1"/>
  <c r="D1434" i="1"/>
  <c r="C1434" i="1"/>
  <c r="G1434" i="1" s="1"/>
  <c r="D1433" i="1"/>
  <c r="C1433" i="1"/>
  <c r="G1433" i="1" s="1"/>
  <c r="D1432" i="1"/>
  <c r="C1432" i="1"/>
  <c r="G1432" i="1" s="1"/>
  <c r="H1431" i="1"/>
  <c r="D1431" i="1"/>
  <c r="C1431" i="1"/>
  <c r="G1431" i="1" s="1"/>
  <c r="H1430" i="1"/>
  <c r="D1430" i="1"/>
  <c r="C1430" i="1"/>
  <c r="G1430" i="1" s="1"/>
  <c r="D1429" i="1"/>
  <c r="C1429" i="1"/>
  <c r="G1429" i="1" s="1"/>
  <c r="D1428" i="1"/>
  <c r="C1428" i="1"/>
  <c r="G1428" i="1" s="1"/>
  <c r="H1427" i="1"/>
  <c r="D1427" i="1"/>
  <c r="C1427" i="1"/>
  <c r="G1427" i="1" s="1"/>
  <c r="H1426" i="1"/>
  <c r="D1426" i="1"/>
  <c r="C1426" i="1"/>
  <c r="G1426" i="1" s="1"/>
  <c r="D1425" i="1"/>
  <c r="C1425" i="1"/>
  <c r="G1425" i="1" s="1"/>
  <c r="D1424" i="1"/>
  <c r="C1424" i="1"/>
  <c r="G1424" i="1" s="1"/>
  <c r="H1423" i="1"/>
  <c r="D1423" i="1"/>
  <c r="C1423" i="1"/>
  <c r="G1423" i="1" s="1"/>
  <c r="H1422" i="1"/>
  <c r="D1422" i="1"/>
  <c r="C1422" i="1"/>
  <c r="G1422" i="1" s="1"/>
  <c r="D1421" i="1"/>
  <c r="C1421" i="1"/>
  <c r="G1421" i="1" s="1"/>
  <c r="D1420" i="1"/>
  <c r="C1420" i="1"/>
  <c r="G1420" i="1" s="1"/>
  <c r="H1419" i="1"/>
  <c r="D1419" i="1"/>
  <c r="C1419" i="1"/>
  <c r="G1419" i="1" s="1"/>
  <c r="H1418" i="1"/>
  <c r="D1418" i="1"/>
  <c r="C1418" i="1"/>
  <c r="G1418" i="1" s="1"/>
  <c r="D1417" i="1"/>
  <c r="C1417" i="1"/>
  <c r="G1417" i="1" s="1"/>
  <c r="D1416" i="1"/>
  <c r="C1416" i="1"/>
  <c r="G1416" i="1" s="1"/>
  <c r="H1415" i="1"/>
  <c r="D1415" i="1"/>
  <c r="C1415" i="1"/>
  <c r="G1415" i="1" s="1"/>
  <c r="H1414" i="1"/>
  <c r="D1414" i="1"/>
  <c r="C1414" i="1"/>
  <c r="G1414" i="1" s="1"/>
  <c r="D1413" i="1"/>
  <c r="C1413" i="1"/>
  <c r="G1413" i="1" s="1"/>
  <c r="D1412" i="1"/>
  <c r="C1412" i="1"/>
  <c r="G1412" i="1" s="1"/>
  <c r="H1411" i="1"/>
  <c r="D1411" i="1"/>
  <c r="C1411" i="1"/>
  <c r="G1411" i="1" s="1"/>
  <c r="H1410" i="1"/>
  <c r="D1410" i="1"/>
  <c r="C1410" i="1"/>
  <c r="G1410" i="1" s="1"/>
  <c r="C1409" i="1"/>
  <c r="D1407" i="1"/>
  <c r="C1407" i="1"/>
  <c r="G1407" i="1" s="1"/>
  <c r="D1406" i="1"/>
  <c r="C1406" i="1"/>
  <c r="G1406" i="1" s="1"/>
  <c r="H1405" i="1"/>
  <c r="D1405" i="1"/>
  <c r="C1405" i="1"/>
  <c r="G1405" i="1" s="1"/>
  <c r="H1404" i="1"/>
  <c r="D1404" i="1"/>
  <c r="C1404" i="1"/>
  <c r="G1404" i="1" s="1"/>
  <c r="D1403" i="1"/>
  <c r="C1403" i="1"/>
  <c r="G1403" i="1" s="1"/>
  <c r="D1402" i="1"/>
  <c r="C1402" i="1"/>
  <c r="G1402" i="1" s="1"/>
  <c r="H1401" i="1"/>
  <c r="D1401" i="1"/>
  <c r="C1401" i="1"/>
  <c r="G1401" i="1" s="1"/>
  <c r="H1400" i="1"/>
  <c r="D1400" i="1"/>
  <c r="C1400" i="1"/>
  <c r="G1400" i="1" s="1"/>
  <c r="D1399" i="1"/>
  <c r="C1399" i="1"/>
  <c r="G1399" i="1" s="1"/>
  <c r="D1398" i="1"/>
  <c r="C1398" i="1"/>
  <c r="G1398" i="1" s="1"/>
  <c r="H1397" i="1"/>
  <c r="D1397" i="1"/>
  <c r="C1397" i="1"/>
  <c r="G1397" i="1" s="1"/>
  <c r="H1396" i="1"/>
  <c r="D1396" i="1"/>
  <c r="C1396" i="1"/>
  <c r="G1396" i="1" s="1"/>
  <c r="D1395" i="1"/>
  <c r="C1395" i="1"/>
  <c r="G1395" i="1" s="1"/>
  <c r="D1394" i="1"/>
  <c r="C1394" i="1"/>
  <c r="G1394" i="1" s="1"/>
  <c r="H1393" i="1"/>
  <c r="D1393" i="1"/>
  <c r="C1393" i="1"/>
  <c r="G1393" i="1" s="1"/>
  <c r="H1392" i="1"/>
  <c r="D1392" i="1"/>
  <c r="C1392" i="1"/>
  <c r="G1392" i="1" s="1"/>
  <c r="D1391" i="1"/>
  <c r="C1391" i="1"/>
  <c r="G1391" i="1" s="1"/>
  <c r="D1390" i="1"/>
  <c r="C1390" i="1"/>
  <c r="G1390" i="1" s="1"/>
  <c r="H1389" i="1"/>
  <c r="D1389" i="1"/>
  <c r="C1389" i="1"/>
  <c r="G1389" i="1" s="1"/>
  <c r="H1388" i="1"/>
  <c r="D1388" i="1"/>
  <c r="C1388" i="1"/>
  <c r="G1388" i="1" s="1"/>
  <c r="D1387" i="1"/>
  <c r="C1387" i="1"/>
  <c r="G1387" i="1" s="1"/>
  <c r="D1386" i="1"/>
  <c r="C1386" i="1"/>
  <c r="G1386" i="1" s="1"/>
  <c r="H1385" i="1"/>
  <c r="D1385" i="1"/>
  <c r="C1385" i="1"/>
  <c r="G1385" i="1" s="1"/>
  <c r="D1384" i="1"/>
  <c r="D1383" i="1"/>
  <c r="D1382" i="1"/>
  <c r="C1382" i="1"/>
  <c r="G1382" i="1" s="1"/>
  <c r="H1381" i="1"/>
  <c r="D1381" i="1"/>
  <c r="C1381" i="1"/>
  <c r="G1381" i="1" s="1"/>
  <c r="H1380" i="1"/>
  <c r="D1380" i="1"/>
  <c r="C1380" i="1"/>
  <c r="G1380" i="1" s="1"/>
  <c r="D1379" i="1"/>
  <c r="C1379" i="1"/>
  <c r="G1379" i="1" s="1"/>
  <c r="D1378" i="1"/>
  <c r="C1378" i="1"/>
  <c r="G1378" i="1" s="1"/>
  <c r="H1377" i="1"/>
  <c r="D1377" i="1"/>
  <c r="C1377" i="1"/>
  <c r="G1377" i="1" s="1"/>
  <c r="H1376" i="1"/>
  <c r="D1376" i="1"/>
  <c r="C1376" i="1"/>
  <c r="G1376" i="1" s="1"/>
  <c r="D1375" i="1"/>
  <c r="C1375" i="1"/>
  <c r="G1375" i="1" s="1"/>
  <c r="D1374" i="1"/>
  <c r="C1374" i="1"/>
  <c r="G1374" i="1" s="1"/>
  <c r="H1373" i="1"/>
  <c r="D1373" i="1"/>
  <c r="C1373" i="1"/>
  <c r="G1373" i="1" s="1"/>
  <c r="H1372" i="1"/>
  <c r="D1372" i="1"/>
  <c r="C1372" i="1"/>
  <c r="G1372" i="1" s="1"/>
  <c r="D1371" i="1"/>
  <c r="C1371" i="1"/>
  <c r="G1371" i="1" s="1"/>
  <c r="D1370" i="1"/>
  <c r="C1370" i="1"/>
  <c r="G1370" i="1" s="1"/>
  <c r="H1369" i="1"/>
  <c r="D1369" i="1"/>
  <c r="C1369" i="1"/>
  <c r="G1369" i="1" s="1"/>
  <c r="H1368" i="1"/>
  <c r="D1368" i="1"/>
  <c r="C1368" i="1"/>
  <c r="G1368" i="1" s="1"/>
  <c r="D1367" i="1"/>
  <c r="C1367" i="1"/>
  <c r="G1367" i="1" s="1"/>
  <c r="D1366" i="1"/>
  <c r="C1366" i="1"/>
  <c r="G1366" i="1" s="1"/>
  <c r="H1365" i="1"/>
  <c r="D1365" i="1"/>
  <c r="C1365" i="1"/>
  <c r="G1365" i="1" s="1"/>
  <c r="H1364" i="1"/>
  <c r="D1364" i="1"/>
  <c r="C1364" i="1"/>
  <c r="G1364" i="1" s="1"/>
  <c r="D1363" i="1"/>
  <c r="C1363" i="1"/>
  <c r="G1363" i="1" s="1"/>
  <c r="D1362" i="1"/>
  <c r="C1362" i="1"/>
  <c r="G1362" i="1" s="1"/>
  <c r="H1361" i="1"/>
  <c r="D1361" i="1"/>
  <c r="C1361" i="1"/>
  <c r="G1361" i="1" s="1"/>
  <c r="D1360" i="1"/>
  <c r="D1359" i="1"/>
  <c r="C1359" i="1"/>
  <c r="G1359" i="1" s="1"/>
  <c r="D1358" i="1"/>
  <c r="C1358" i="1"/>
  <c r="G1358" i="1" s="1"/>
  <c r="H1357" i="1"/>
  <c r="D1357" i="1"/>
  <c r="C1357" i="1"/>
  <c r="G1357" i="1" s="1"/>
  <c r="H1356" i="1"/>
  <c r="D1356" i="1"/>
  <c r="C1356" i="1"/>
  <c r="G1356" i="1" s="1"/>
  <c r="D1355" i="1"/>
  <c r="C1355" i="1"/>
  <c r="G1355" i="1" s="1"/>
  <c r="D1354" i="1"/>
  <c r="C1354" i="1"/>
  <c r="G1354" i="1" s="1"/>
  <c r="H1353" i="1"/>
  <c r="D1353" i="1"/>
  <c r="C1353" i="1"/>
  <c r="G1353" i="1" s="1"/>
  <c r="H1352" i="1"/>
  <c r="D1352" i="1"/>
  <c r="C1352" i="1"/>
  <c r="G1352" i="1" s="1"/>
  <c r="D1351" i="1"/>
  <c r="C1351" i="1"/>
  <c r="G1351" i="1" s="1"/>
  <c r="D1350" i="1"/>
  <c r="C1350" i="1"/>
  <c r="G1350" i="1" s="1"/>
  <c r="H1349" i="1"/>
  <c r="D1349" i="1"/>
  <c r="C1349" i="1"/>
  <c r="G1349" i="1" s="1"/>
  <c r="H1348" i="1"/>
  <c r="D1348" i="1"/>
  <c r="C1348" i="1"/>
  <c r="G1348" i="1" s="1"/>
  <c r="D1347" i="1"/>
  <c r="C1347" i="1"/>
  <c r="G1347" i="1" s="1"/>
  <c r="D1346" i="1"/>
  <c r="C1346" i="1"/>
  <c r="G1346" i="1" s="1"/>
  <c r="H1345" i="1"/>
  <c r="D1345" i="1"/>
  <c r="C1345" i="1"/>
  <c r="G1345" i="1" s="1"/>
  <c r="H1344" i="1"/>
  <c r="D1344" i="1"/>
  <c r="C1344" i="1"/>
  <c r="G1344" i="1" s="1"/>
  <c r="D1343" i="1"/>
  <c r="C1343" i="1"/>
  <c r="G1343" i="1" s="1"/>
  <c r="D1342" i="1"/>
  <c r="C1342" i="1"/>
  <c r="G1342" i="1" s="1"/>
  <c r="H1341" i="1"/>
  <c r="D1341" i="1"/>
  <c r="C1341" i="1"/>
  <c r="G1341" i="1" s="1"/>
  <c r="H1340" i="1"/>
  <c r="D1340" i="1"/>
  <c r="C1340" i="1"/>
  <c r="G1340" i="1" s="1"/>
  <c r="D1339" i="1"/>
  <c r="C1339" i="1"/>
  <c r="G1339" i="1" s="1"/>
  <c r="D1338" i="1"/>
  <c r="C1338" i="1"/>
  <c r="G1338" i="1" s="1"/>
  <c r="H1337" i="1"/>
  <c r="D1337" i="1"/>
  <c r="C1337" i="1"/>
  <c r="G1337" i="1" s="1"/>
  <c r="H1336" i="1"/>
  <c r="D1336" i="1"/>
  <c r="C1336" i="1"/>
  <c r="G1336" i="1" s="1"/>
  <c r="D1335" i="1"/>
  <c r="C1335" i="1"/>
  <c r="G1335" i="1" s="1"/>
  <c r="D1334" i="1"/>
  <c r="C1334" i="1"/>
  <c r="G1334" i="1" s="1"/>
  <c r="H1333" i="1"/>
  <c r="D1333" i="1"/>
  <c r="C1333" i="1"/>
  <c r="G1333" i="1" s="1"/>
  <c r="H1332" i="1"/>
  <c r="D1332" i="1"/>
  <c r="C1332" i="1"/>
  <c r="G1332" i="1" s="1"/>
  <c r="D1331" i="1"/>
  <c r="C1331" i="1"/>
  <c r="G1331" i="1" s="1"/>
  <c r="D1330" i="1"/>
  <c r="C1330" i="1"/>
  <c r="G1330" i="1" s="1"/>
  <c r="D1328" i="1"/>
  <c r="C1328" i="1"/>
  <c r="G1328" i="1" s="1"/>
  <c r="D1327" i="1"/>
  <c r="C1327" i="1"/>
  <c r="G1327" i="1" s="1"/>
  <c r="H1326" i="1"/>
  <c r="D1326" i="1"/>
  <c r="C1326" i="1"/>
  <c r="G1326" i="1" s="1"/>
  <c r="H1325" i="1"/>
  <c r="D1325" i="1"/>
  <c r="C1325" i="1"/>
  <c r="G1325" i="1" s="1"/>
  <c r="D1324" i="1"/>
  <c r="C1324" i="1"/>
  <c r="G1324" i="1" s="1"/>
  <c r="D1323" i="1"/>
  <c r="C1323" i="1"/>
  <c r="G1323" i="1" s="1"/>
  <c r="H1322" i="1"/>
  <c r="D1322" i="1"/>
  <c r="C1322" i="1"/>
  <c r="G1322" i="1" s="1"/>
  <c r="H1321" i="1"/>
  <c r="D1321" i="1"/>
  <c r="C1321" i="1"/>
  <c r="G1321" i="1" s="1"/>
  <c r="D1320" i="1"/>
  <c r="C1320" i="1"/>
  <c r="G1320" i="1" s="1"/>
  <c r="D1319" i="1"/>
  <c r="C1319" i="1"/>
  <c r="G1319" i="1" s="1"/>
  <c r="H1318" i="1"/>
  <c r="D1318" i="1"/>
  <c r="C1318" i="1"/>
  <c r="G1318" i="1" s="1"/>
  <c r="H1317" i="1"/>
  <c r="D1317" i="1"/>
  <c r="C1317" i="1"/>
  <c r="G1317" i="1" s="1"/>
  <c r="D1316" i="1"/>
  <c r="C1316" i="1"/>
  <c r="G1316" i="1" s="1"/>
  <c r="D1315" i="1"/>
  <c r="C1315" i="1"/>
  <c r="G1315" i="1" s="1"/>
  <c r="H1314" i="1"/>
  <c r="D1314" i="1"/>
  <c r="C1314" i="1"/>
  <c r="G1314" i="1" s="1"/>
  <c r="H1313" i="1"/>
  <c r="D1313" i="1"/>
  <c r="C1313" i="1"/>
  <c r="G1313" i="1" s="1"/>
  <c r="D1312" i="1"/>
  <c r="C1312" i="1"/>
  <c r="G1312" i="1" s="1"/>
  <c r="D1311" i="1"/>
  <c r="C1311" i="1"/>
  <c r="G1311" i="1" s="1"/>
  <c r="H1310" i="1"/>
  <c r="D1310" i="1"/>
  <c r="C1310" i="1"/>
  <c r="G1310" i="1" s="1"/>
  <c r="H1309" i="1"/>
  <c r="D1309" i="1"/>
  <c r="C1309" i="1"/>
  <c r="G1309" i="1" s="1"/>
  <c r="D1308" i="1"/>
  <c r="C1308" i="1"/>
  <c r="G1308" i="1" s="1"/>
  <c r="D1307" i="1"/>
  <c r="C1307" i="1"/>
  <c r="G1307" i="1" s="1"/>
  <c r="H1306" i="1"/>
  <c r="D1306" i="1"/>
  <c r="C1306" i="1"/>
  <c r="G1306" i="1" s="1"/>
  <c r="H1305" i="1"/>
  <c r="D1305" i="1"/>
  <c r="C1305" i="1"/>
  <c r="G1305" i="1" s="1"/>
  <c r="D1304" i="1"/>
  <c r="C1304" i="1"/>
  <c r="G1304" i="1" s="1"/>
  <c r="D1303" i="1"/>
  <c r="C1303" i="1"/>
  <c r="G1303" i="1" s="1"/>
  <c r="H1302" i="1"/>
  <c r="D1302" i="1"/>
  <c r="C1302" i="1"/>
  <c r="G1302" i="1" s="1"/>
  <c r="H1301" i="1"/>
  <c r="D1301" i="1"/>
  <c r="C1301" i="1"/>
  <c r="G1301" i="1" s="1"/>
  <c r="D1300" i="1"/>
  <c r="C1300" i="1"/>
  <c r="G1300" i="1" s="1"/>
  <c r="D1299" i="1"/>
  <c r="H1298" i="1"/>
  <c r="D1298" i="1"/>
  <c r="C1298" i="1"/>
  <c r="G1298" i="1" s="1"/>
  <c r="H1297" i="1"/>
  <c r="D1297" i="1"/>
  <c r="C1297" i="1"/>
  <c r="G1297" i="1" s="1"/>
  <c r="D1296" i="1"/>
  <c r="C1296" i="1"/>
  <c r="G1296" i="1" s="1"/>
  <c r="D1295" i="1"/>
  <c r="C1295" i="1"/>
  <c r="G1295" i="1" s="1"/>
  <c r="H1294" i="1"/>
  <c r="D1294" i="1"/>
  <c r="C1294" i="1"/>
  <c r="G1294" i="1" s="1"/>
  <c r="H1293" i="1"/>
  <c r="D1293" i="1"/>
  <c r="C1293" i="1"/>
  <c r="G1293" i="1" s="1"/>
  <c r="D1292" i="1"/>
  <c r="C1292" i="1"/>
  <c r="G1292" i="1" s="1"/>
  <c r="D1291" i="1"/>
  <c r="C1291" i="1"/>
  <c r="G1291" i="1" s="1"/>
  <c r="H1290" i="1"/>
  <c r="D1290" i="1"/>
  <c r="C1290" i="1"/>
  <c r="G1290" i="1" s="1"/>
  <c r="H1289" i="1"/>
  <c r="D1289" i="1"/>
  <c r="C1289" i="1"/>
  <c r="G1289" i="1" s="1"/>
  <c r="D1288" i="1"/>
  <c r="C1288" i="1"/>
  <c r="G1288" i="1" s="1"/>
  <c r="D1287" i="1"/>
  <c r="C1287" i="1"/>
  <c r="G1287" i="1" s="1"/>
  <c r="H1286" i="1"/>
  <c r="D1286" i="1"/>
  <c r="C1286" i="1"/>
  <c r="G1286" i="1" s="1"/>
  <c r="H1285" i="1"/>
  <c r="D1285" i="1"/>
  <c r="C1285" i="1"/>
  <c r="G1285" i="1" s="1"/>
  <c r="D1284" i="1"/>
  <c r="C1284" i="1"/>
  <c r="G1284" i="1" s="1"/>
  <c r="D1283" i="1"/>
  <c r="C1283" i="1"/>
  <c r="G1283" i="1" s="1"/>
  <c r="H1282" i="1"/>
  <c r="D1282" i="1"/>
  <c r="C1282" i="1"/>
  <c r="G1282" i="1" s="1"/>
  <c r="H1281" i="1"/>
  <c r="D1281" i="1"/>
  <c r="C1281" i="1"/>
  <c r="G1281" i="1" s="1"/>
  <c r="D1280" i="1"/>
  <c r="C1280" i="1"/>
  <c r="G1280" i="1" s="1"/>
  <c r="D1279" i="1"/>
  <c r="C1279" i="1"/>
  <c r="G1279" i="1" s="1"/>
  <c r="H1278" i="1"/>
  <c r="D1278" i="1"/>
  <c r="C1278" i="1"/>
  <c r="G1278" i="1" s="1"/>
  <c r="H1277" i="1"/>
  <c r="D1277" i="1"/>
  <c r="C1277" i="1"/>
  <c r="G1277" i="1" s="1"/>
  <c r="D1276" i="1"/>
  <c r="C1276" i="1"/>
  <c r="G1276" i="1" s="1"/>
  <c r="D1275" i="1"/>
  <c r="C1275" i="1"/>
  <c r="G1275" i="1" s="1"/>
  <c r="H1274" i="1"/>
  <c r="D1274" i="1"/>
  <c r="C1274" i="1"/>
  <c r="G1274" i="1" s="1"/>
  <c r="H1273" i="1"/>
  <c r="D1273" i="1"/>
  <c r="C1273" i="1"/>
  <c r="G1273" i="1" s="1"/>
  <c r="D1272" i="1"/>
  <c r="C1272" i="1"/>
  <c r="G1272" i="1" s="1"/>
  <c r="D1271" i="1"/>
  <c r="C1271" i="1"/>
  <c r="G1271" i="1" s="1"/>
  <c r="H1270" i="1"/>
  <c r="D1270" i="1"/>
  <c r="C1270" i="1"/>
  <c r="G1270" i="1" s="1"/>
  <c r="H1269" i="1"/>
  <c r="D1269" i="1"/>
  <c r="C1269" i="1"/>
  <c r="G1269" i="1" s="1"/>
  <c r="D1268" i="1"/>
  <c r="C1268" i="1"/>
  <c r="G1268" i="1" s="1"/>
  <c r="D1267" i="1"/>
  <c r="C1267" i="1"/>
  <c r="G1267" i="1" s="1"/>
  <c r="H1266" i="1"/>
  <c r="D1266" i="1"/>
  <c r="C1266" i="1"/>
  <c r="G1266" i="1" s="1"/>
  <c r="H1265" i="1"/>
  <c r="D1265" i="1"/>
  <c r="C1265" i="1"/>
  <c r="G1265" i="1" s="1"/>
  <c r="D1264" i="1"/>
  <c r="C1264" i="1"/>
  <c r="G1264" i="1" s="1"/>
  <c r="D1263" i="1"/>
  <c r="C1263" i="1"/>
  <c r="G1263" i="1" s="1"/>
  <c r="H1262" i="1"/>
  <c r="D1262" i="1"/>
  <c r="C1262" i="1"/>
  <c r="G1262" i="1" s="1"/>
  <c r="H1261" i="1"/>
  <c r="D1261" i="1"/>
  <c r="C1261" i="1"/>
  <c r="G1261" i="1" s="1"/>
  <c r="D1260" i="1"/>
  <c r="C1260" i="1"/>
  <c r="G1260" i="1" s="1"/>
  <c r="D1259" i="1"/>
  <c r="C1259" i="1"/>
  <c r="G1259" i="1" s="1"/>
  <c r="H1258" i="1"/>
  <c r="D1258" i="1"/>
  <c r="C1258" i="1"/>
  <c r="G1258" i="1" s="1"/>
  <c r="H1257" i="1"/>
  <c r="D1257" i="1"/>
  <c r="C1257" i="1"/>
  <c r="G1257" i="1" s="1"/>
  <c r="D1256" i="1"/>
  <c r="C1256" i="1"/>
  <c r="G1256" i="1" s="1"/>
  <c r="D1255" i="1"/>
  <c r="C1255" i="1"/>
  <c r="G1255" i="1" s="1"/>
  <c r="H1254" i="1"/>
  <c r="D1254" i="1"/>
  <c r="C1254" i="1"/>
  <c r="G1254" i="1" s="1"/>
  <c r="H1253" i="1"/>
  <c r="D1253" i="1"/>
  <c r="C1253" i="1"/>
  <c r="G1253" i="1" s="1"/>
  <c r="D1252" i="1"/>
  <c r="C1252" i="1"/>
  <c r="G1252" i="1" s="1"/>
  <c r="D1251" i="1"/>
  <c r="C1251" i="1"/>
  <c r="G1251" i="1" s="1"/>
  <c r="H1250" i="1"/>
  <c r="D1250" i="1"/>
  <c r="C1250" i="1"/>
  <c r="G1250" i="1" s="1"/>
  <c r="H1249" i="1"/>
  <c r="D1249" i="1"/>
  <c r="C1249" i="1"/>
  <c r="G1249" i="1" s="1"/>
  <c r="D1248" i="1"/>
  <c r="C1248" i="1"/>
  <c r="G1248" i="1" s="1"/>
  <c r="D1247" i="1"/>
  <c r="C1247" i="1"/>
  <c r="G1247" i="1" s="1"/>
  <c r="H1246" i="1"/>
  <c r="D1246" i="1"/>
  <c r="C1246" i="1"/>
  <c r="G1246" i="1" s="1"/>
  <c r="H1245" i="1"/>
  <c r="D1245" i="1"/>
  <c r="C1245" i="1"/>
  <c r="G1245" i="1" s="1"/>
  <c r="D1244" i="1"/>
  <c r="C1244" i="1"/>
  <c r="G1244" i="1" s="1"/>
  <c r="D1243" i="1"/>
  <c r="C1243" i="1"/>
  <c r="G1243" i="1" s="1"/>
  <c r="H1242" i="1"/>
  <c r="D1242" i="1"/>
  <c r="C1242" i="1"/>
  <c r="G1242" i="1" s="1"/>
  <c r="H1241" i="1"/>
  <c r="D1241" i="1"/>
  <c r="C1241" i="1"/>
  <c r="G1241" i="1" s="1"/>
  <c r="D1240" i="1"/>
  <c r="C1240" i="1"/>
  <c r="G1240" i="1" s="1"/>
  <c r="D1239" i="1"/>
  <c r="C1239" i="1"/>
  <c r="G1239" i="1" s="1"/>
  <c r="H1238" i="1"/>
  <c r="D1238" i="1"/>
  <c r="C1238" i="1"/>
  <c r="G1238" i="1" s="1"/>
  <c r="H1237" i="1"/>
  <c r="D1237" i="1"/>
  <c r="C1237" i="1"/>
  <c r="G1237" i="1" s="1"/>
  <c r="D1236" i="1"/>
  <c r="C1236" i="1"/>
  <c r="G1236" i="1" s="1"/>
  <c r="D1235" i="1"/>
  <c r="H1234" i="1"/>
  <c r="D1234" i="1"/>
  <c r="C1234" i="1"/>
  <c r="G1234" i="1" s="1"/>
  <c r="H1233" i="1"/>
  <c r="D1233" i="1"/>
  <c r="C1233" i="1"/>
  <c r="G1233" i="1" s="1"/>
  <c r="D1232" i="1"/>
  <c r="C1232" i="1"/>
  <c r="G1232" i="1" s="1"/>
  <c r="D1231" i="1"/>
  <c r="C1231" i="1"/>
  <c r="G1231" i="1" s="1"/>
  <c r="H1230" i="1"/>
  <c r="D1230" i="1"/>
  <c r="C1230" i="1"/>
  <c r="G1230" i="1" s="1"/>
  <c r="H1229" i="1"/>
  <c r="D1229" i="1"/>
  <c r="C1229" i="1"/>
  <c r="G1229" i="1" s="1"/>
  <c r="D1228" i="1"/>
  <c r="C1228" i="1"/>
  <c r="G1228" i="1" s="1"/>
  <c r="C1227" i="1"/>
  <c r="H1226" i="1"/>
  <c r="D1226" i="1"/>
  <c r="C1226" i="1"/>
  <c r="G1226" i="1" s="1"/>
  <c r="D1225" i="1"/>
  <c r="C1225" i="1"/>
  <c r="G1225" i="1" s="1"/>
  <c r="D1224" i="1"/>
  <c r="C1224" i="1"/>
  <c r="G1224" i="1" s="1"/>
  <c r="H1223" i="1"/>
  <c r="D1223" i="1"/>
  <c r="C1223" i="1"/>
  <c r="G1223" i="1" s="1"/>
  <c r="C1222" i="1"/>
  <c r="D1221" i="1"/>
  <c r="C1221" i="1"/>
  <c r="G1221" i="1" s="1"/>
  <c r="H1220" i="1"/>
  <c r="D1220" i="1"/>
  <c r="C1220" i="1"/>
  <c r="G1220" i="1" s="1"/>
  <c r="H1219" i="1"/>
  <c r="D1219" i="1"/>
  <c r="C1219" i="1"/>
  <c r="G1219" i="1" s="1"/>
  <c r="D1218" i="1"/>
  <c r="C1218" i="1"/>
  <c r="G1218" i="1" s="1"/>
  <c r="D1217" i="1"/>
  <c r="C1217" i="1"/>
  <c r="G1217" i="1" s="1"/>
  <c r="D1216" i="1"/>
  <c r="D1215" i="1"/>
  <c r="H1213" i="1"/>
  <c r="D1213" i="1"/>
  <c r="C1213" i="1"/>
  <c r="G1213" i="1" s="1"/>
  <c r="H1212" i="1"/>
  <c r="D1212" i="1"/>
  <c r="C1212" i="1"/>
  <c r="G1212" i="1" s="1"/>
  <c r="D1211" i="1"/>
  <c r="C1211" i="1"/>
  <c r="G1211" i="1" s="1"/>
  <c r="D1210" i="1"/>
  <c r="C1210" i="1"/>
  <c r="G1210" i="1" s="1"/>
  <c r="H1209" i="1"/>
  <c r="D1209" i="1"/>
  <c r="C1209" i="1"/>
  <c r="G1209" i="1" s="1"/>
  <c r="H1208" i="1"/>
  <c r="D1208" i="1"/>
  <c r="C1208" i="1"/>
  <c r="G1208" i="1" s="1"/>
  <c r="D1207" i="1"/>
  <c r="C1207" i="1"/>
  <c r="G1207" i="1" s="1"/>
  <c r="D1206" i="1"/>
  <c r="C1206" i="1"/>
  <c r="G1206" i="1" s="1"/>
  <c r="H1205" i="1"/>
  <c r="D1205" i="1"/>
  <c r="C1205" i="1"/>
  <c r="G1205" i="1" s="1"/>
  <c r="H1204" i="1"/>
  <c r="D1204" i="1"/>
  <c r="C1204" i="1"/>
  <c r="G1204" i="1" s="1"/>
  <c r="D1203" i="1"/>
  <c r="C1203" i="1"/>
  <c r="G1203" i="1" s="1"/>
  <c r="D1202" i="1"/>
  <c r="C1202" i="1"/>
  <c r="G1202" i="1" s="1"/>
  <c r="H1201" i="1"/>
  <c r="D1201" i="1"/>
  <c r="C1201" i="1"/>
  <c r="G1201" i="1" s="1"/>
  <c r="H1200" i="1"/>
  <c r="D1200" i="1"/>
  <c r="C1200" i="1"/>
  <c r="G1200" i="1" s="1"/>
  <c r="D1199" i="1"/>
  <c r="C1199" i="1"/>
  <c r="G1199" i="1" s="1"/>
  <c r="D1198" i="1"/>
  <c r="C1198" i="1"/>
  <c r="G1198" i="1" s="1"/>
  <c r="H1197" i="1"/>
  <c r="D1197" i="1"/>
  <c r="C1197" i="1"/>
  <c r="G1197" i="1" s="1"/>
  <c r="H1196" i="1"/>
  <c r="D1196" i="1"/>
  <c r="C1196" i="1"/>
  <c r="G1196" i="1" s="1"/>
  <c r="D1195" i="1"/>
  <c r="C1195" i="1"/>
  <c r="G1195" i="1" s="1"/>
  <c r="D1194" i="1"/>
  <c r="C1194" i="1"/>
  <c r="G1194" i="1" s="1"/>
  <c r="H1193" i="1"/>
  <c r="D1193" i="1"/>
  <c r="C1193" i="1"/>
  <c r="G1193" i="1" s="1"/>
  <c r="H1192" i="1"/>
  <c r="D1192" i="1"/>
  <c r="C1192" i="1"/>
  <c r="G1192" i="1" s="1"/>
  <c r="D1191" i="1"/>
  <c r="C1191" i="1"/>
  <c r="G1191" i="1" s="1"/>
  <c r="D1190" i="1"/>
  <c r="C1190" i="1"/>
  <c r="G1190" i="1" s="1"/>
  <c r="H1189" i="1"/>
  <c r="D1189" i="1"/>
  <c r="C1189" i="1"/>
  <c r="G1189" i="1" s="1"/>
  <c r="H1188" i="1"/>
  <c r="D1188" i="1"/>
  <c r="C1188" i="1"/>
  <c r="G1188" i="1" s="1"/>
  <c r="D1187" i="1"/>
  <c r="C1187" i="1"/>
  <c r="G1187" i="1" s="1"/>
  <c r="D1186" i="1"/>
  <c r="C1186" i="1"/>
  <c r="G1186" i="1" s="1"/>
  <c r="H1185" i="1"/>
  <c r="D1185" i="1"/>
  <c r="C1185" i="1"/>
  <c r="G1185" i="1" s="1"/>
  <c r="H1184" i="1"/>
  <c r="D1184" i="1"/>
  <c r="C1184" i="1"/>
  <c r="G1184" i="1" s="1"/>
  <c r="D1183" i="1"/>
  <c r="C1183" i="1"/>
  <c r="G1183" i="1" s="1"/>
  <c r="D1182" i="1"/>
  <c r="C1182" i="1"/>
  <c r="G1182" i="1" s="1"/>
  <c r="H1181" i="1"/>
  <c r="D1181" i="1"/>
  <c r="C1181" i="1"/>
  <c r="G1181" i="1" s="1"/>
  <c r="H1180" i="1"/>
  <c r="D1180" i="1"/>
  <c r="C1180" i="1"/>
  <c r="G1180" i="1" s="1"/>
  <c r="D1179" i="1"/>
  <c r="C1179" i="1"/>
  <c r="G1179" i="1" s="1"/>
  <c r="D1178" i="1"/>
  <c r="C1178" i="1"/>
  <c r="G1178" i="1" s="1"/>
  <c r="H1177" i="1"/>
  <c r="D1177" i="1"/>
  <c r="C1177" i="1"/>
  <c r="G1177" i="1" s="1"/>
  <c r="H1176" i="1"/>
  <c r="D1176" i="1"/>
  <c r="C1176" i="1"/>
  <c r="G1176" i="1" s="1"/>
  <c r="D1175" i="1"/>
  <c r="C1175" i="1"/>
  <c r="G1175" i="1" s="1"/>
  <c r="D1174" i="1"/>
  <c r="C1174" i="1"/>
  <c r="G1174" i="1" s="1"/>
  <c r="H1173" i="1"/>
  <c r="D1173" i="1"/>
  <c r="C1173" i="1"/>
  <c r="G1173" i="1" s="1"/>
  <c r="H1172" i="1"/>
  <c r="D1172" i="1"/>
  <c r="C1172" i="1"/>
  <c r="G1172" i="1" s="1"/>
  <c r="D1171" i="1"/>
  <c r="C1171" i="1"/>
  <c r="G1171" i="1" s="1"/>
  <c r="D1170" i="1"/>
  <c r="C1170" i="1"/>
  <c r="G1170" i="1" s="1"/>
  <c r="H1169" i="1"/>
  <c r="D1169" i="1"/>
  <c r="C1169" i="1"/>
  <c r="G1169" i="1" s="1"/>
  <c r="H1168" i="1"/>
  <c r="D1168" i="1"/>
  <c r="C1168" i="1"/>
  <c r="G1168" i="1" s="1"/>
  <c r="D1167" i="1"/>
  <c r="D1166" i="1"/>
  <c r="C1166" i="1"/>
  <c r="G1166" i="1" s="1"/>
  <c r="H1165" i="1"/>
  <c r="D1165" i="1"/>
  <c r="C1165" i="1"/>
  <c r="G1165" i="1" s="1"/>
  <c r="H1164" i="1"/>
  <c r="D1164" i="1"/>
  <c r="C1164" i="1"/>
  <c r="G1164" i="1" s="1"/>
  <c r="D1163" i="1"/>
  <c r="C1163" i="1"/>
  <c r="G1163" i="1" s="1"/>
  <c r="D1162" i="1"/>
  <c r="C1162" i="1"/>
  <c r="G1162" i="1" s="1"/>
  <c r="H1161" i="1"/>
  <c r="D1161" i="1"/>
  <c r="C1161" i="1"/>
  <c r="G1161" i="1" s="1"/>
  <c r="H1160" i="1"/>
  <c r="D1160" i="1"/>
  <c r="C1160" i="1"/>
  <c r="G1160" i="1" s="1"/>
  <c r="D1159" i="1"/>
  <c r="C1159" i="1"/>
  <c r="G1159" i="1" s="1"/>
  <c r="D1158" i="1"/>
  <c r="C1158" i="1"/>
  <c r="G1158" i="1" s="1"/>
  <c r="H1157" i="1"/>
  <c r="D1157" i="1"/>
  <c r="C1157" i="1"/>
  <c r="G1157" i="1" s="1"/>
  <c r="H1156" i="1"/>
  <c r="G1156" i="1"/>
  <c r="D1156" i="1"/>
  <c r="C1156" i="1"/>
  <c r="H1155" i="1"/>
  <c r="G1155" i="1"/>
  <c r="D1155" i="1"/>
  <c r="C1155" i="1"/>
  <c r="H1154" i="1"/>
  <c r="G1154" i="1"/>
  <c r="D1154" i="1"/>
  <c r="C1154"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D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D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D947" i="1"/>
  <c r="H947" i="1" s="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D819" i="1"/>
  <c r="G819" i="1" s="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D757" i="1"/>
  <c r="G757" i="1" s="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G648" i="1"/>
  <c r="D648" i="1"/>
  <c r="H648" i="1" s="1"/>
  <c r="C648" i="1"/>
  <c r="H647" i="1"/>
  <c r="D647" i="1"/>
  <c r="G647" i="1" s="1"/>
  <c r="C647" i="1"/>
  <c r="H646" i="1"/>
  <c r="G646" i="1"/>
  <c r="D646" i="1"/>
  <c r="C646" i="1"/>
  <c r="D645" i="1"/>
  <c r="G645" i="1" s="1"/>
  <c r="C645" i="1"/>
  <c r="H644" i="1"/>
  <c r="D644" i="1"/>
  <c r="G644" i="1" s="1"/>
  <c r="C644" i="1"/>
  <c r="D643" i="1"/>
  <c r="H643" i="1" s="1"/>
  <c r="C643" i="1"/>
  <c r="H642" i="1"/>
  <c r="G642" i="1"/>
  <c r="D642" i="1"/>
  <c r="C642" i="1"/>
  <c r="H641" i="1"/>
  <c r="D641" i="1"/>
  <c r="G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D600" i="1"/>
  <c r="G600" i="1" s="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D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D479" i="1"/>
  <c r="D478" i="1"/>
  <c r="H477" i="1"/>
  <c r="G477" i="1"/>
  <c r="D477" i="1"/>
  <c r="C477" i="1"/>
  <c r="H476" i="1"/>
  <c r="G476" i="1"/>
  <c r="D476" i="1"/>
  <c r="C476" i="1"/>
  <c r="H475" i="1"/>
  <c r="G475" i="1"/>
  <c r="D475" i="1"/>
  <c r="C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G413" i="1" s="1"/>
  <c r="C413"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D364" i="1"/>
  <c r="G364" i="1" s="1"/>
  <c r="C364" i="1"/>
  <c r="H363" i="1"/>
  <c r="D363" i="1"/>
  <c r="G363" i="1" s="1"/>
  <c r="C363" i="1"/>
  <c r="H362" i="1"/>
  <c r="G362" i="1"/>
  <c r="D362" i="1"/>
  <c r="C362" i="1"/>
  <c r="H361" i="1"/>
  <c r="G361" i="1"/>
  <c r="D361" i="1"/>
  <c r="C361" i="1"/>
  <c r="H360" i="1"/>
  <c r="G360" i="1"/>
  <c r="D360" i="1"/>
  <c r="C360" i="1"/>
  <c r="H359" i="1"/>
  <c r="D359" i="1"/>
  <c r="G359" i="1" s="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G291" i="1" s="1"/>
  <c r="C291" i="1"/>
  <c r="D290" i="1"/>
  <c r="G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D257" i="1"/>
  <c r="H257" i="1" s="1"/>
  <c r="C257" i="1"/>
  <c r="H256" i="1"/>
  <c r="G256" i="1"/>
  <c r="D256" i="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D237" i="1"/>
  <c r="G237" i="1" s="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D228" i="1"/>
  <c r="G228" i="1" s="1"/>
  <c r="C228" i="1"/>
  <c r="G227" i="1"/>
  <c r="D227" i="1"/>
  <c r="H226" i="1"/>
  <c r="G226" i="1"/>
  <c r="D226" i="1"/>
  <c r="C226" i="1"/>
  <c r="H225" i="1"/>
  <c r="G225" i="1"/>
  <c r="D225" i="1"/>
  <c r="C225" i="1"/>
  <c r="G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G215" i="1"/>
  <c r="C215" i="1"/>
  <c r="H214" i="1"/>
  <c r="G214" i="1"/>
  <c r="D214" i="1"/>
  <c r="C214" i="1"/>
  <c r="H213" i="1"/>
  <c r="G213" i="1"/>
  <c r="D213" i="1"/>
  <c r="C213" i="1"/>
  <c r="H212" i="1"/>
  <c r="G212" i="1"/>
  <c r="D212" i="1"/>
  <c r="C212"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D188" i="1"/>
  <c r="G188" i="1" s="1"/>
  <c r="C188" i="1"/>
  <c r="H187" i="1"/>
  <c r="D187" i="1"/>
  <c r="G187" i="1" s="1"/>
  <c r="C187" i="1"/>
  <c r="H186" i="1"/>
  <c r="G186" i="1"/>
  <c r="D186" i="1"/>
  <c r="C186" i="1"/>
  <c r="H185" i="1"/>
  <c r="G185" i="1"/>
  <c r="D185" i="1"/>
  <c r="C185" i="1"/>
  <c r="D184" i="1"/>
  <c r="H184" i="1" s="1"/>
  <c r="C184" i="1"/>
  <c r="H183" i="1"/>
  <c r="G183" i="1"/>
  <c r="D183" i="1"/>
  <c r="C183" i="1"/>
  <c r="G182" i="1"/>
  <c r="D182" i="1"/>
  <c r="H182" i="1" s="1"/>
  <c r="C182" i="1"/>
  <c r="H181" i="1"/>
  <c r="G181" i="1"/>
  <c r="D181" i="1"/>
  <c r="C181" i="1"/>
  <c r="H180" i="1"/>
  <c r="D180" i="1"/>
  <c r="G180" i="1" s="1"/>
  <c r="C180" i="1"/>
  <c r="H179" i="1"/>
  <c r="D179" i="1"/>
  <c r="G179" i="1" s="1"/>
  <c r="C179" i="1"/>
  <c r="H178" i="1"/>
  <c r="G178" i="1"/>
  <c r="D178" i="1"/>
  <c r="C178" i="1"/>
  <c r="H177" i="1"/>
  <c r="D177" i="1"/>
  <c r="G177" i="1" s="1"/>
  <c r="C177" i="1"/>
  <c r="H176" i="1"/>
  <c r="D176" i="1"/>
  <c r="G176" i="1" s="1"/>
  <c r="C176" i="1"/>
  <c r="H175" i="1"/>
  <c r="D175" i="1"/>
  <c r="G175" i="1" s="1"/>
  <c r="C175" i="1"/>
  <c r="H174" i="1"/>
  <c r="G174" i="1"/>
  <c r="D174" i="1"/>
  <c r="C174" i="1"/>
  <c r="D173" i="1"/>
  <c r="G173" i="1" s="1"/>
  <c r="C173" i="1"/>
  <c r="H172" i="1"/>
  <c r="G172" i="1"/>
  <c r="D172" i="1"/>
  <c r="C172" i="1"/>
  <c r="H171" i="1"/>
  <c r="G171" i="1"/>
  <c r="D171" i="1"/>
  <c r="C171" i="1"/>
  <c r="H170" i="1"/>
  <c r="G170" i="1"/>
  <c r="D170" i="1"/>
  <c r="C170" i="1"/>
  <c r="H169" i="1"/>
  <c r="D169" i="1"/>
  <c r="G169" i="1" s="1"/>
  <c r="C169" i="1"/>
  <c r="H168" i="1"/>
  <c r="D168" i="1"/>
  <c r="G168" i="1" s="1"/>
  <c r="C168" i="1"/>
  <c r="H167" i="1"/>
  <c r="G167" i="1"/>
  <c r="D167" i="1"/>
  <c r="C167" i="1"/>
  <c r="H166" i="1"/>
  <c r="D166" i="1"/>
  <c r="G166" i="1" s="1"/>
  <c r="C166" i="1"/>
  <c r="D165" i="1"/>
  <c r="G165" i="1" s="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C121" i="1"/>
  <c r="G120" i="1"/>
  <c r="C120" i="1"/>
  <c r="H119" i="1"/>
  <c r="G119" i="1"/>
  <c r="D119" i="1"/>
  <c r="C119" i="1"/>
  <c r="H118" i="1"/>
  <c r="D118" i="1"/>
  <c r="G118" i="1" s="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D110" i="1"/>
  <c r="G110" i="1" s="1"/>
  <c r="C110" i="1"/>
  <c r="H109" i="1"/>
  <c r="G109" i="1"/>
  <c r="D109" i="1"/>
  <c r="C109" i="1"/>
  <c r="H108" i="1"/>
  <c r="D108" i="1"/>
  <c r="G108" i="1" s="1"/>
  <c r="C108" i="1"/>
  <c r="H107" i="1"/>
  <c r="D107" i="1"/>
  <c r="G107" i="1" s="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D59" i="1"/>
  <c r="G59" i="1" s="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G25" i="1"/>
  <c r="D25" i="1"/>
  <c r="C25" i="1"/>
  <c r="H24" i="1"/>
  <c r="G24" i="1"/>
  <c r="D24" i="1"/>
  <c r="C24" i="1"/>
  <c r="H23" i="1"/>
  <c r="D23" i="1"/>
  <c r="G23" i="1" s="1"/>
  <c r="C23" i="1"/>
  <c r="H22" i="1"/>
  <c r="G22" i="1"/>
  <c r="D22" i="1"/>
  <c r="C22" i="1"/>
  <c r="H21" i="1"/>
  <c r="D21" i="1"/>
  <c r="G21" i="1" s="1"/>
  <c r="C21" i="1"/>
  <c r="H20" i="1"/>
  <c r="G20" i="1"/>
  <c r="D20" i="1"/>
  <c r="C20" i="1"/>
  <c r="G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D7" i="1"/>
  <c r="G7" i="1" s="1"/>
  <c r="C7" i="1"/>
  <c r="H6" i="1"/>
  <c r="G6" i="1"/>
  <c r="D6" i="1"/>
  <c r="C6" i="1"/>
  <c r="D5" i="1"/>
  <c r="H5" i="1" s="1"/>
  <c r="C5" i="1"/>
  <c r="D4" i="1"/>
  <c r="H4" i="1" s="1"/>
  <c r="C4" i="1"/>
  <c r="H413" i="1" l="1"/>
  <c r="C1576" i="1"/>
  <c r="G1576" i="1" s="1"/>
  <c r="H1560" i="1"/>
  <c r="G1563" i="1"/>
  <c r="G1555" i="1"/>
  <c r="H1535" i="1"/>
  <c r="G1533" i="1"/>
  <c r="F216" i="9"/>
  <c r="G1569" i="1"/>
  <c r="G1567" i="1"/>
  <c r="G1565" i="1"/>
  <c r="G1539" i="1"/>
  <c r="D49" i="8"/>
  <c r="C1524" i="1" s="1"/>
  <c r="G1524" i="1" s="1"/>
  <c r="H1530" i="1"/>
  <c r="G1530" i="1"/>
  <c r="G1578" i="1"/>
  <c r="G1579" i="1"/>
  <c r="G1511" i="1"/>
  <c r="D24" i="8"/>
  <c r="C1499" i="1" s="1"/>
  <c r="H1499" i="1" s="1"/>
  <c r="G1503" i="1"/>
  <c r="G1499" i="1"/>
  <c r="G1501" i="1"/>
  <c r="G1502" i="1"/>
  <c r="G1489" i="1"/>
  <c r="G1490" i="1"/>
  <c r="H1483" i="1"/>
  <c r="G1483" i="1"/>
  <c r="G1485" i="1"/>
  <c r="D6" i="8"/>
  <c r="H1480" i="1"/>
  <c r="H291" i="1"/>
  <c r="G288" i="1"/>
  <c r="D412" i="1"/>
  <c r="G947" i="1"/>
  <c r="G711" i="1"/>
  <c r="E273" i="9"/>
  <c r="B273" i="9" s="1"/>
  <c r="G812" i="1"/>
  <c r="G662" i="1"/>
  <c r="G643" i="1"/>
  <c r="H645" i="1"/>
  <c r="E143" i="9"/>
  <c r="B143" i="9" s="1"/>
  <c r="E363" i="4"/>
  <c r="D358" i="1" s="1"/>
  <c r="H290" i="1"/>
  <c r="E263" i="4"/>
  <c r="D259" i="1" s="1"/>
  <c r="F252" i="4"/>
  <c r="D248" i="1"/>
  <c r="G255" i="1"/>
  <c r="G257" i="1"/>
  <c r="F240" i="4"/>
  <c r="H227" i="1"/>
  <c r="F210" i="4"/>
  <c r="G184" i="1"/>
  <c r="B220" i="9"/>
  <c r="E43" i="9"/>
  <c r="B43" i="9" s="1"/>
  <c r="H173" i="1"/>
  <c r="H165" i="1"/>
  <c r="F169" i="4"/>
  <c r="F159" i="4"/>
  <c r="E152" i="4"/>
  <c r="D148" i="1" s="1"/>
  <c r="E50" i="4"/>
  <c r="D46" i="1" s="1"/>
  <c r="E27" i="9"/>
  <c r="B27" i="9" s="1"/>
  <c r="G4" i="1"/>
  <c r="G5" i="1"/>
  <c r="H479" i="1"/>
  <c r="G479" i="1"/>
  <c r="H510" i="1"/>
  <c r="G510" i="1"/>
  <c r="D5" i="7"/>
  <c r="C1437" i="1"/>
  <c r="G1441" i="1"/>
  <c r="H1441" i="1"/>
  <c r="H1449" i="1"/>
  <c r="G1449" i="1"/>
  <c r="I1449" i="1" s="1"/>
  <c r="H1464" i="1"/>
  <c r="G1464" i="1"/>
  <c r="I1464" i="1" s="1"/>
  <c r="J1446" i="1"/>
  <c r="G1446" i="1"/>
  <c r="J1458" i="1"/>
  <c r="G1458" i="1"/>
  <c r="J1463" i="1"/>
  <c r="H1463" i="1"/>
  <c r="G1463" i="1"/>
  <c r="J1473" i="1"/>
  <c r="H1473" i="1"/>
  <c r="G1473" i="1"/>
  <c r="I1473" i="1" s="1"/>
  <c r="H1484" i="1"/>
  <c r="G1486" i="1"/>
  <c r="G1513" i="1"/>
  <c r="H1516" i="1"/>
  <c r="G1529" i="1"/>
  <c r="H1532" i="1"/>
  <c r="G1534" i="1"/>
  <c r="G1561" i="1"/>
  <c r="H1564" i="1"/>
  <c r="G1566" i="1"/>
  <c r="E7" i="4"/>
  <c r="D82" i="4"/>
  <c r="F91" i="4"/>
  <c r="E215" i="4"/>
  <c r="D211" i="1" s="1"/>
  <c r="E224" i="4"/>
  <c r="D220" i="1" s="1"/>
  <c r="G1439" i="1"/>
  <c r="J1439" i="1"/>
  <c r="H1444" i="1"/>
  <c r="G1444" i="1"/>
  <c r="I1444" i="1" s="1"/>
  <c r="F478" i="4"/>
  <c r="D472" i="4"/>
  <c r="F239" i="5"/>
  <c r="D238" i="5"/>
  <c r="I25" i="3"/>
  <c r="D1329" i="1"/>
  <c r="C13" i="1"/>
  <c r="C211" i="1"/>
  <c r="C236" i="1"/>
  <c r="C472" i="1"/>
  <c r="C1034" i="1"/>
  <c r="C108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H1159" i="1"/>
  <c r="H1163" i="1"/>
  <c r="H1171" i="1"/>
  <c r="H1175" i="1"/>
  <c r="H1179" i="1"/>
  <c r="H1183" i="1"/>
  <c r="H1187" i="1"/>
  <c r="H1191" i="1"/>
  <c r="H1195" i="1"/>
  <c r="H1199" i="1"/>
  <c r="H1203" i="1"/>
  <c r="H1207" i="1"/>
  <c r="H1211" i="1"/>
  <c r="C1216" i="1"/>
  <c r="H1218" i="1"/>
  <c r="H1225" i="1"/>
  <c r="G1227"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1" i="1"/>
  <c r="H1335" i="1"/>
  <c r="H1339" i="1"/>
  <c r="H1343" i="1"/>
  <c r="H1347" i="1"/>
  <c r="H1351" i="1"/>
  <c r="H1355" i="1"/>
  <c r="H1359" i="1"/>
  <c r="H1363" i="1"/>
  <c r="H1367" i="1"/>
  <c r="H1371" i="1"/>
  <c r="H1375" i="1"/>
  <c r="H1379" i="1"/>
  <c r="H1387" i="1"/>
  <c r="H1391" i="1"/>
  <c r="H1395" i="1"/>
  <c r="H1399" i="1"/>
  <c r="H1403" i="1"/>
  <c r="H1407" i="1"/>
  <c r="H1413" i="1"/>
  <c r="H1417" i="1"/>
  <c r="H1421" i="1"/>
  <c r="H1425" i="1"/>
  <c r="H1429" i="1"/>
  <c r="H1433" i="1"/>
  <c r="H1439" i="1"/>
  <c r="G1440" i="1"/>
  <c r="I1440" i="1" s="1"/>
  <c r="I1442" i="1"/>
  <c r="C1445" i="1"/>
  <c r="J1449" i="1"/>
  <c r="H1453" i="1"/>
  <c r="G1453" i="1"/>
  <c r="H1457" i="1"/>
  <c r="G1457" i="1"/>
  <c r="I1465" i="1"/>
  <c r="H1468" i="1"/>
  <c r="G1468" i="1"/>
  <c r="I1468" i="1" s="1"/>
  <c r="I1476" i="1"/>
  <c r="H1479" i="1"/>
  <c r="G1479" i="1"/>
  <c r="G1505" i="1"/>
  <c r="H1508" i="1"/>
  <c r="G1510" i="1"/>
  <c r="G1521" i="1"/>
  <c r="G1526" i="1"/>
  <c r="G1553" i="1"/>
  <c r="H1556" i="1"/>
  <c r="G1558" i="1"/>
  <c r="D50" i="4"/>
  <c r="F65" i="4"/>
  <c r="F140" i="4"/>
  <c r="D139" i="4"/>
  <c r="E350" i="4"/>
  <c r="H1461" i="1"/>
  <c r="G1461" i="1"/>
  <c r="H1474" i="1"/>
  <c r="G1474" i="1"/>
  <c r="D224" i="4"/>
  <c r="F231" i="4"/>
  <c r="F485" i="4"/>
  <c r="D484" i="4"/>
  <c r="F516" i="4"/>
  <c r="D515" i="4"/>
  <c r="I20" i="3"/>
  <c r="F90" i="6"/>
  <c r="D89" i="6"/>
  <c r="D121" i="1"/>
  <c r="D985" i="1"/>
  <c r="H1158" i="1"/>
  <c r="H1162" i="1"/>
  <c r="H1166" i="1"/>
  <c r="H1170" i="1"/>
  <c r="H1174" i="1"/>
  <c r="H1178" i="1"/>
  <c r="H1182" i="1"/>
  <c r="H1186" i="1"/>
  <c r="H1190" i="1"/>
  <c r="H1194" i="1"/>
  <c r="H1198" i="1"/>
  <c r="H1202" i="1"/>
  <c r="H1206" i="1"/>
  <c r="H1210" i="1"/>
  <c r="H1217" i="1"/>
  <c r="H1221" i="1"/>
  <c r="H1224" i="1"/>
  <c r="H1231" i="1"/>
  <c r="H1239" i="1"/>
  <c r="H1243" i="1"/>
  <c r="H1247" i="1"/>
  <c r="H1251" i="1"/>
  <c r="H1255" i="1"/>
  <c r="H1259" i="1"/>
  <c r="H1263" i="1"/>
  <c r="H1267" i="1"/>
  <c r="H1271" i="1"/>
  <c r="H1275" i="1"/>
  <c r="H1279" i="1"/>
  <c r="H1283" i="1"/>
  <c r="H1287" i="1"/>
  <c r="H1291" i="1"/>
  <c r="H1295" i="1"/>
  <c r="H1303" i="1"/>
  <c r="H1307" i="1"/>
  <c r="H1311" i="1"/>
  <c r="H1315" i="1"/>
  <c r="H1319" i="1"/>
  <c r="H1323" i="1"/>
  <c r="H1327" i="1"/>
  <c r="H1330" i="1"/>
  <c r="H1334" i="1"/>
  <c r="H1338" i="1"/>
  <c r="H1342" i="1"/>
  <c r="H1346" i="1"/>
  <c r="H1350" i="1"/>
  <c r="H1354" i="1"/>
  <c r="H1358" i="1"/>
  <c r="C1360" i="1"/>
  <c r="H1362" i="1"/>
  <c r="H1366" i="1"/>
  <c r="H1370" i="1"/>
  <c r="H1374" i="1"/>
  <c r="H1378" i="1"/>
  <c r="H1382" i="1"/>
  <c r="C1384" i="1"/>
  <c r="H1386" i="1"/>
  <c r="H1390" i="1"/>
  <c r="H1394" i="1"/>
  <c r="H1398" i="1"/>
  <c r="H1402" i="1"/>
  <c r="H1406" i="1"/>
  <c r="H1412" i="1"/>
  <c r="H1416" i="1"/>
  <c r="H1420" i="1"/>
  <c r="H1424" i="1"/>
  <c r="H1428" i="1"/>
  <c r="H1432" i="1"/>
  <c r="H1438" i="1"/>
  <c r="J1441" i="1"/>
  <c r="H1446" i="1"/>
  <c r="J1450" i="1"/>
  <c r="G1450" i="1"/>
  <c r="I1450" i="1" s="1"/>
  <c r="H1458" i="1"/>
  <c r="J1464" i="1"/>
  <c r="J1467" i="1"/>
  <c r="H1467" i="1"/>
  <c r="G1467" i="1"/>
  <c r="J1474" i="1"/>
  <c r="J1478" i="1"/>
  <c r="H1478" i="1"/>
  <c r="G1478" i="1"/>
  <c r="F120" i="4"/>
  <c r="E106" i="4"/>
  <c r="D102" i="1" s="1"/>
  <c r="F124" i="4"/>
  <c r="H20" i="9"/>
  <c r="G20" i="9"/>
  <c r="F152" i="4"/>
  <c r="D644" i="4"/>
  <c r="F417" i="4"/>
  <c r="D567" i="4"/>
  <c r="F568" i="4"/>
  <c r="F69" i="5"/>
  <c r="E114" i="6"/>
  <c r="D1409" i="1"/>
  <c r="G1409" i="1" s="1"/>
  <c r="F118" i="6"/>
  <c r="D114" i="6"/>
  <c r="E141" i="6"/>
  <c r="G177" i="9"/>
  <c r="E177" i="9" s="1"/>
  <c r="B177" i="9" s="1"/>
  <c r="H1447" i="1"/>
  <c r="I1447" i="1" s="1"/>
  <c r="J1447" i="1"/>
  <c r="H1448" i="1"/>
  <c r="I1448" i="1" s="1"/>
  <c r="H1451" i="1"/>
  <c r="I1451" i="1" s="1"/>
  <c r="J1451" i="1"/>
  <c r="H1452" i="1"/>
  <c r="I1452" i="1" s="1"/>
  <c r="H1455" i="1"/>
  <c r="I1455" i="1" s="1"/>
  <c r="J1455" i="1"/>
  <c r="H1456" i="1"/>
  <c r="I1456" i="1" s="1"/>
  <c r="H1459" i="1"/>
  <c r="I1459" i="1" s="1"/>
  <c r="J1459" i="1"/>
  <c r="H1460" i="1"/>
  <c r="I1460" i="1" s="1"/>
  <c r="F8" i="4"/>
  <c r="D7" i="4"/>
  <c r="F29" i="4"/>
  <c r="D44" i="4"/>
  <c r="F153" i="4"/>
  <c r="E163" i="4"/>
  <c r="D159" i="1" s="1"/>
  <c r="F421" i="4"/>
  <c r="H142" i="9"/>
  <c r="E593" i="4"/>
  <c r="D587" i="1" s="1"/>
  <c r="F626" i="4"/>
  <c r="D625" i="4"/>
  <c r="D7" i="5"/>
  <c r="G292" i="9"/>
  <c r="E292" i="9" s="1"/>
  <c r="B292" i="9" s="1"/>
  <c r="F206" i="5"/>
  <c r="D35" i="6"/>
  <c r="G1443" i="1"/>
  <c r="I1443" i="1" s="1"/>
  <c r="J1443" i="1"/>
  <c r="H1454" i="1"/>
  <c r="H1462" i="1"/>
  <c r="I1462" i="1" s="1"/>
  <c r="J1462" i="1"/>
  <c r="H1466" i="1"/>
  <c r="I1466" i="1" s="1"/>
  <c r="J1466" i="1"/>
  <c r="H1472" i="1"/>
  <c r="I1472" i="1" s="1"/>
  <c r="J1472" i="1"/>
  <c r="H1477" i="1"/>
  <c r="I1477" i="1" s="1"/>
  <c r="J1477" i="1"/>
  <c r="F23" i="4"/>
  <c r="F112" i="4"/>
  <c r="D106" i="4"/>
  <c r="F125" i="4"/>
  <c r="F164" i="4"/>
  <c r="D163" i="4"/>
  <c r="D151" i="4" s="1"/>
  <c r="E196" i="4"/>
  <c r="D192" i="1" s="1"/>
  <c r="F304" i="4"/>
  <c r="D299" i="4"/>
  <c r="F351" i="4"/>
  <c r="D350" i="4"/>
  <c r="E420" i="4"/>
  <c r="E643" i="4"/>
  <c r="D637" i="1" s="1"/>
  <c r="F142" i="5"/>
  <c r="D134" i="5"/>
  <c r="D263" i="4"/>
  <c r="D643" i="4"/>
  <c r="F416" i="4"/>
  <c r="D459" i="4"/>
  <c r="G286" i="9"/>
  <c r="E286" i="9" s="1"/>
  <c r="B286" i="9" s="1"/>
  <c r="F88" i="5"/>
  <c r="D87" i="5"/>
  <c r="H287" i="9"/>
  <c r="E146" i="5"/>
  <c r="D1124" i="1" s="1"/>
  <c r="H1124" i="1" s="1"/>
  <c r="F191" i="5"/>
  <c r="D190" i="5"/>
  <c r="F259" i="5"/>
  <c r="D258" i="5"/>
  <c r="F6" i="6"/>
  <c r="D5" i="6"/>
  <c r="E5" i="7"/>
  <c r="E311" i="4"/>
  <c r="D306" i="1" s="1"/>
  <c r="D529" i="4"/>
  <c r="G289" i="9"/>
  <c r="E289" i="9" s="1"/>
  <c r="B289" i="9" s="1"/>
  <c r="F177" i="5"/>
  <c r="D176" i="5"/>
  <c r="H289" i="9"/>
  <c r="E176" i="5"/>
  <c r="E245" i="5"/>
  <c r="D1222" i="1" s="1"/>
  <c r="G1222" i="1" s="1"/>
  <c r="I10" i="9"/>
  <c r="E22" i="9"/>
  <c r="B22" i="9" s="1"/>
  <c r="E26" i="9"/>
  <c r="B26" i="9" s="1"/>
  <c r="E30" i="9"/>
  <c r="B30" i="9" s="1"/>
  <c r="E34" i="9"/>
  <c r="B34" i="9" s="1"/>
  <c r="E38" i="9"/>
  <c r="B38" i="9" s="1"/>
  <c r="E42" i="9"/>
  <c r="B42" i="9" s="1"/>
  <c r="E46" i="9"/>
  <c r="B46" i="9" s="1"/>
  <c r="E50" i="9"/>
  <c r="B50" i="9" s="1"/>
  <c r="E54" i="9"/>
  <c r="B54" i="9" s="1"/>
  <c r="E58" i="9"/>
  <c r="B58" i="9" s="1"/>
  <c r="E62" i="9"/>
  <c r="B62" i="9" s="1"/>
  <c r="B78" i="9"/>
  <c r="H165" i="9"/>
  <c r="G169" i="9"/>
  <c r="E169" i="9" s="1"/>
  <c r="B169" i="9" s="1"/>
  <c r="G173" i="9"/>
  <c r="E173" i="9" s="1"/>
  <c r="B173" i="9" s="1"/>
  <c r="E142" i="9"/>
  <c r="B142" i="9" s="1"/>
  <c r="E287" i="9"/>
  <c r="B28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M212" i="9"/>
  <c r="G165" i="9"/>
  <c r="E165" i="9" s="1"/>
  <c r="B165" i="9" s="1"/>
  <c r="H164" i="9"/>
  <c r="G278" i="9"/>
  <c r="E278" i="9" s="1"/>
  <c r="B278" i="9" s="1"/>
  <c r="G164" i="9"/>
  <c r="G163" i="9"/>
  <c r="E163" i="9" s="1"/>
  <c r="B163" i="9" s="1"/>
  <c r="G162" i="9"/>
  <c r="E162" i="9" s="1"/>
  <c r="B162" i="9" s="1"/>
  <c r="G161" i="9"/>
  <c r="E161" i="9" s="1"/>
  <c r="B161" i="9" s="1"/>
  <c r="G160" i="9"/>
  <c r="E160" i="9" s="1"/>
  <c r="B160" i="9" s="1"/>
  <c r="G175" i="9"/>
  <c r="E175" i="9" s="1"/>
  <c r="B175" i="9" s="1"/>
  <c r="G171" i="9"/>
  <c r="E171" i="9" s="1"/>
  <c r="B171" i="9" s="1"/>
  <c r="G167" i="9"/>
  <c r="E167" i="9" s="1"/>
  <c r="B167" i="9" s="1"/>
  <c r="G277" i="9"/>
  <c r="E277" i="9" s="1"/>
  <c r="B277" i="9" s="1"/>
  <c r="G176" i="9"/>
  <c r="E176" i="9" s="1"/>
  <c r="B176" i="9" s="1"/>
  <c r="G172" i="9"/>
  <c r="E172" i="9" s="1"/>
  <c r="B172" i="9" s="1"/>
  <c r="G168" i="9"/>
  <c r="E168" i="9" s="1"/>
  <c r="B168" i="9" s="1"/>
  <c r="B70" i="9"/>
  <c r="B83" i="9"/>
  <c r="B87" i="9"/>
  <c r="B91" i="9"/>
  <c r="B95" i="9"/>
  <c r="B99" i="9"/>
  <c r="B103" i="9"/>
  <c r="B107" i="9"/>
  <c r="B111" i="9"/>
  <c r="B115" i="9"/>
  <c r="B119" i="9"/>
  <c r="B123" i="9"/>
  <c r="B127" i="9"/>
  <c r="B131" i="9"/>
  <c r="B135" i="9"/>
  <c r="B139" i="9"/>
  <c r="B147" i="9"/>
  <c r="B151" i="9"/>
  <c r="B155" i="9"/>
  <c r="B159" i="9"/>
  <c r="E66" i="9"/>
  <c r="B66" i="9" s="1"/>
  <c r="E74" i="9"/>
  <c r="B74"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6" i="9"/>
  <c r="B146" i="9" s="1"/>
  <c r="E150" i="9"/>
  <c r="B150" i="9" s="1"/>
  <c r="E154" i="9"/>
  <c r="B154" i="9" s="1"/>
  <c r="E158" i="9"/>
  <c r="B158" i="9" s="1"/>
  <c r="F241" i="9"/>
  <c r="B241" i="9" s="1"/>
  <c r="B247" i="9"/>
  <c r="B216" i="9"/>
  <c r="F221" i="9"/>
  <c r="B221" i="9" s="1"/>
  <c r="F233" i="9"/>
  <c r="B233" i="9" s="1"/>
  <c r="B214" i="9"/>
  <c r="B223" i="9"/>
  <c r="B224" i="9"/>
  <c r="F229" i="9"/>
  <c r="B229" i="9" s="1"/>
  <c r="B235" i="9"/>
  <c r="F245" i="9"/>
  <c r="B245" i="9" s="1"/>
  <c r="B251" i="9"/>
  <c r="F261" i="9"/>
  <c r="B261" i="9" s="1"/>
  <c r="B267" i="9"/>
  <c r="B280" i="9"/>
  <c r="H1576" i="1" l="1"/>
  <c r="D43" i="8"/>
  <c r="C1518" i="1" s="1"/>
  <c r="H1524" i="1"/>
  <c r="D42" i="8"/>
  <c r="K1432" i="9" s="1"/>
  <c r="C1481" i="1"/>
  <c r="G412" i="1"/>
  <c r="H412" i="1"/>
  <c r="B191" i="9"/>
  <c r="E20" i="9"/>
  <c r="F593" i="4"/>
  <c r="G358" i="1"/>
  <c r="H358" i="1"/>
  <c r="H248" i="1"/>
  <c r="G248" i="1"/>
  <c r="G148" i="1"/>
  <c r="H148" i="1"/>
  <c r="D289" i="4"/>
  <c r="H17" i="3"/>
  <c r="C147" i="1"/>
  <c r="F176" i="5"/>
  <c r="H22" i="3"/>
  <c r="C1153" i="1"/>
  <c r="F258" i="5"/>
  <c r="C1235" i="1"/>
  <c r="F263" i="4"/>
  <c r="C259" i="1"/>
  <c r="D298" i="4"/>
  <c r="F299" i="4"/>
  <c r="C294" i="1"/>
  <c r="F7" i="5"/>
  <c r="D6" i="5"/>
  <c r="C985" i="1"/>
  <c r="H20" i="3"/>
  <c r="B20" i="9"/>
  <c r="G1360" i="1"/>
  <c r="H1360" i="1"/>
  <c r="F224" i="4"/>
  <c r="C220" i="1"/>
  <c r="F196" i="4"/>
  <c r="F50" i="4"/>
  <c r="C46" i="1"/>
  <c r="H1409" i="1"/>
  <c r="H1034" i="1"/>
  <c r="G1034" i="1"/>
  <c r="H13" i="1"/>
  <c r="G13" i="1"/>
  <c r="E6" i="4"/>
  <c r="D3" i="1"/>
  <c r="H1222" i="1"/>
  <c r="E237" i="5"/>
  <c r="F529" i="4"/>
  <c r="D528" i="4"/>
  <c r="C523" i="1"/>
  <c r="I29" i="3"/>
  <c r="D1436" i="1"/>
  <c r="F459" i="4"/>
  <c r="C453" i="1"/>
  <c r="D414" i="1"/>
  <c r="E151" i="4"/>
  <c r="F151" i="4" s="1"/>
  <c r="F35" i="6"/>
  <c r="H25" i="3"/>
  <c r="C1329" i="1"/>
  <c r="F625" i="4"/>
  <c r="C619" i="1"/>
  <c r="D420" i="4"/>
  <c r="F44" i="4"/>
  <c r="C40" i="1"/>
  <c r="F644" i="4"/>
  <c r="C638" i="1"/>
  <c r="I1478" i="1"/>
  <c r="I1467" i="1"/>
  <c r="G1384" i="1"/>
  <c r="H1384" i="1"/>
  <c r="F484" i="4"/>
  <c r="C478" i="1"/>
  <c r="I1474" i="1"/>
  <c r="F139" i="4"/>
  <c r="C135" i="1"/>
  <c r="I1457" i="1"/>
  <c r="G1216" i="1"/>
  <c r="H1216" i="1"/>
  <c r="H472" i="1"/>
  <c r="G472" i="1"/>
  <c r="F472" i="4"/>
  <c r="C466" i="1"/>
  <c r="G1437" i="1"/>
  <c r="H1437" i="1"/>
  <c r="E164" i="9"/>
  <c r="B164" i="9" s="1"/>
  <c r="F212" i="9"/>
  <c r="B212" i="9" s="1"/>
  <c r="I22" i="3"/>
  <c r="D1153" i="1"/>
  <c r="H306" i="1"/>
  <c r="G306" i="1"/>
  <c r="D141" i="6"/>
  <c r="F5" i="6"/>
  <c r="H24" i="3"/>
  <c r="C1299" i="1"/>
  <c r="G291" i="9"/>
  <c r="E291" i="9" s="1"/>
  <c r="B291" i="9" s="1"/>
  <c r="F190" i="5"/>
  <c r="C1167" i="1"/>
  <c r="F87" i="5"/>
  <c r="C1065" i="1"/>
  <c r="F134" i="5"/>
  <c r="C1112" i="1"/>
  <c r="D408" i="4"/>
  <c r="F350" i="4"/>
  <c r="C345" i="1"/>
  <c r="H192" i="1"/>
  <c r="G192" i="1"/>
  <c r="I28" i="3"/>
  <c r="D1435" i="1"/>
  <c r="I27" i="3"/>
  <c r="D1408" i="1"/>
  <c r="F567" i="4"/>
  <c r="C561" i="1"/>
  <c r="H121" i="1"/>
  <c r="G121" i="1"/>
  <c r="D345" i="1"/>
  <c r="G1445" i="1"/>
  <c r="H1445" i="1"/>
  <c r="J1445" i="1"/>
  <c r="G1124" i="1"/>
  <c r="H236" i="1"/>
  <c r="G236" i="1"/>
  <c r="I1458" i="1"/>
  <c r="I1446" i="1"/>
  <c r="G297" i="9"/>
  <c r="E297" i="9" s="1"/>
  <c r="H29" i="3"/>
  <c r="C1436" i="1"/>
  <c r="E68" i="5"/>
  <c r="I35" i="3"/>
  <c r="F643" i="4"/>
  <c r="C637" i="1"/>
  <c r="F163" i="4"/>
  <c r="C159" i="1"/>
  <c r="F106" i="4"/>
  <c r="C102" i="1"/>
  <c r="G587" i="1"/>
  <c r="H587" i="1"/>
  <c r="D6" i="4"/>
  <c r="C3" i="1"/>
  <c r="F7" i="4"/>
  <c r="F114" i="6"/>
  <c r="H27" i="3"/>
  <c r="C1408" i="1"/>
  <c r="D68" i="5"/>
  <c r="E528" i="4"/>
  <c r="E635" i="4" s="1"/>
  <c r="D629" i="1" s="1"/>
  <c r="F89" i="6"/>
  <c r="C1383" i="1"/>
  <c r="F515" i="4"/>
  <c r="C509" i="1"/>
  <c r="E298" i="4"/>
  <c r="I1479" i="1"/>
  <c r="H1084" i="1"/>
  <c r="G1084" i="1"/>
  <c r="H211" i="1"/>
  <c r="G211" i="1"/>
  <c r="F238" i="5"/>
  <c r="D237" i="5"/>
  <c r="D175" i="5" s="1"/>
  <c r="C1215" i="1"/>
  <c r="I1439" i="1"/>
  <c r="F82" i="4"/>
  <c r="C78" i="1"/>
  <c r="I1463" i="1"/>
  <c r="I1441" i="1"/>
  <c r="H1481" i="1" l="1"/>
  <c r="G1481" i="1"/>
  <c r="I34" i="3"/>
  <c r="C1517" i="1"/>
  <c r="H11" i="3" s="1"/>
  <c r="G294" i="9"/>
  <c r="E294" i="9" s="1"/>
  <c r="G295" i="9"/>
  <c r="E295" i="9" s="1"/>
  <c r="B295" i="9" s="1"/>
  <c r="F175" i="5"/>
  <c r="C1152" i="1"/>
  <c r="D290" i="4"/>
  <c r="D412" i="4"/>
  <c r="H16" i="3"/>
  <c r="F6" i="4"/>
  <c r="C2" i="1"/>
  <c r="H78" i="1"/>
  <c r="G78" i="1"/>
  <c r="G509" i="1"/>
  <c r="H509" i="1"/>
  <c r="H159" i="1"/>
  <c r="G159" i="1"/>
  <c r="H1518" i="1"/>
  <c r="G1518" i="1"/>
  <c r="F408" i="4"/>
  <c r="C403" i="1"/>
  <c r="D635" i="4"/>
  <c r="F420" i="4"/>
  <c r="C414" i="1"/>
  <c r="I23" i="3"/>
  <c r="D1214" i="1"/>
  <c r="H220" i="1"/>
  <c r="G220" i="1"/>
  <c r="E19" i="9"/>
  <c r="G276" i="9"/>
  <c r="F6" i="5"/>
  <c r="C984" i="1"/>
  <c r="F298" i="4"/>
  <c r="D407" i="4"/>
  <c r="C293" i="1"/>
  <c r="B297" i="9"/>
  <c r="E296" i="9"/>
  <c r="I10" i="3" s="1"/>
  <c r="G1112" i="1"/>
  <c r="H1112" i="1"/>
  <c r="G1167" i="1"/>
  <c r="H1167" i="1"/>
  <c r="E175" i="5"/>
  <c r="D1152" i="1" s="1"/>
  <c r="G619" i="1"/>
  <c r="H619" i="1"/>
  <c r="H453" i="1"/>
  <c r="G453" i="1"/>
  <c r="H523" i="1"/>
  <c r="G523" i="1"/>
  <c r="H46" i="1"/>
  <c r="G46" i="1"/>
  <c r="H259" i="1"/>
  <c r="G259" i="1"/>
  <c r="E407" i="4"/>
  <c r="D402" i="1" s="1"/>
  <c r="D293" i="1"/>
  <c r="F141" i="6"/>
  <c r="H28" i="3"/>
  <c r="C1435" i="1"/>
  <c r="H135" i="1"/>
  <c r="G135" i="1"/>
  <c r="G1329" i="1"/>
  <c r="H1329" i="1"/>
  <c r="H985" i="1"/>
  <c r="G985" i="1"/>
  <c r="G299" i="9"/>
  <c r="E299" i="9" s="1"/>
  <c r="H466" i="1"/>
  <c r="G466" i="1"/>
  <c r="H638" i="1"/>
  <c r="G638" i="1"/>
  <c r="F68" i="5"/>
  <c r="H21" i="3"/>
  <c r="C1046" i="1"/>
  <c r="G1383" i="1"/>
  <c r="H1383" i="1"/>
  <c r="G1408" i="1"/>
  <c r="H1408" i="1"/>
  <c r="H3" i="1"/>
  <c r="G3" i="1"/>
  <c r="H102" i="1"/>
  <c r="G102" i="1"/>
  <c r="H637" i="1"/>
  <c r="G637" i="1"/>
  <c r="I21" i="3"/>
  <c r="D1046" i="1"/>
  <c r="E6" i="5"/>
  <c r="H561" i="1"/>
  <c r="G561" i="1"/>
  <c r="H345" i="1"/>
  <c r="G345" i="1"/>
  <c r="G478" i="1"/>
  <c r="H478" i="1"/>
  <c r="H40" i="1"/>
  <c r="G40" i="1"/>
  <c r="E289" i="4"/>
  <c r="F289" i="4" s="1"/>
  <c r="I17" i="3"/>
  <c r="D147" i="1"/>
  <c r="H147" i="1" s="1"/>
  <c r="D636" i="4"/>
  <c r="F528" i="4"/>
  <c r="C522" i="1"/>
  <c r="H294" i="1"/>
  <c r="G294" i="1"/>
  <c r="G1215" i="1"/>
  <c r="H1215" i="1"/>
  <c r="G1436" i="1"/>
  <c r="H1436" i="1"/>
  <c r="E408" i="4"/>
  <c r="D403" i="1" s="1"/>
  <c r="H1065" i="1"/>
  <c r="G1065" i="1"/>
  <c r="G1235" i="1"/>
  <c r="H1235" i="1"/>
  <c r="G1153" i="1"/>
  <c r="H1153" i="1"/>
  <c r="D413" i="4"/>
  <c r="D291" i="4"/>
  <c r="C285" i="1"/>
  <c r="E412" i="4"/>
  <c r="I16" i="3"/>
  <c r="D2" i="1"/>
  <c r="F237" i="5"/>
  <c r="H23" i="3"/>
  <c r="C1214" i="1"/>
  <c r="E636" i="4"/>
  <c r="D630" i="1" s="1"/>
  <c r="D522" i="1"/>
  <c r="G1299" i="1"/>
  <c r="H1299" i="1"/>
  <c r="H1517" i="1" l="1"/>
  <c r="G1517" i="1"/>
  <c r="E293" i="9"/>
  <c r="I11" i="3" s="1"/>
  <c r="B294" i="9"/>
  <c r="E291" i="4"/>
  <c r="D287" i="1" s="1"/>
  <c r="E413" i="4"/>
  <c r="D285" i="1"/>
  <c r="H285" i="1" s="1"/>
  <c r="G1435" i="1"/>
  <c r="H1435" i="1"/>
  <c r="E290" i="4"/>
  <c r="D286" i="1" s="1"/>
  <c r="F636" i="4"/>
  <c r="C630" i="1"/>
  <c r="H276" i="9"/>
  <c r="E276" i="9" s="1"/>
  <c r="D984" i="1"/>
  <c r="H984" i="1" s="1"/>
  <c r="F407" i="4"/>
  <c r="C402" i="1"/>
  <c r="D639" i="4"/>
  <c r="D414" i="4"/>
  <c r="F412" i="4"/>
  <c r="C407" i="1"/>
  <c r="H9" i="3"/>
  <c r="G1046" i="1"/>
  <c r="H1046" i="1"/>
  <c r="G147" i="1"/>
  <c r="G282" i="9"/>
  <c r="E282" i="9" s="1"/>
  <c r="B282" i="9" s="1"/>
  <c r="F635" i="4"/>
  <c r="C629" i="1"/>
  <c r="H2" i="1"/>
  <c r="G2" i="1"/>
  <c r="C286" i="1"/>
  <c r="E639" i="4"/>
  <c r="D407" i="1"/>
  <c r="E298" i="9"/>
  <c r="B299" i="9"/>
  <c r="N3" i="9"/>
  <c r="G1214" i="1"/>
  <c r="H1214" i="1"/>
  <c r="F291" i="4"/>
  <c r="C287" i="1"/>
  <c r="H522" i="1"/>
  <c r="G522" i="1"/>
  <c r="G984" i="1"/>
  <c r="H403" i="1"/>
  <c r="G403" i="1"/>
  <c r="H293" i="1"/>
  <c r="G293" i="1"/>
  <c r="H414" i="1"/>
  <c r="G414" i="1"/>
  <c r="H1152" i="1"/>
  <c r="G1152" i="1"/>
  <c r="D640" i="4"/>
  <c r="D415" i="4"/>
  <c r="C408" i="1"/>
  <c r="G285" i="1" l="1"/>
  <c r="F290" i="4"/>
  <c r="E275" i="9"/>
  <c r="B276" i="9"/>
  <c r="C409" i="1"/>
  <c r="E640" i="4"/>
  <c r="E641" i="4" s="1"/>
  <c r="E415" i="4"/>
  <c r="D410" i="1" s="1"/>
  <c r="D408" i="1"/>
  <c r="G408" i="1" s="1"/>
  <c r="F413" i="4"/>
  <c r="H286" i="1"/>
  <c r="G286" i="1"/>
  <c r="K3" i="9"/>
  <c r="I9" i="3"/>
  <c r="D641" i="4"/>
  <c r="F639" i="4"/>
  <c r="C633" i="1"/>
  <c r="D642" i="4"/>
  <c r="F640" i="4"/>
  <c r="C634" i="1"/>
  <c r="H8" i="3"/>
  <c r="D633" i="1"/>
  <c r="G407" i="1"/>
  <c r="H407" i="1"/>
  <c r="H402" i="1"/>
  <c r="G402" i="1"/>
  <c r="H630" i="1"/>
  <c r="G630" i="1"/>
  <c r="F415" i="4"/>
  <c r="C410" i="1"/>
  <c r="H287" i="1"/>
  <c r="G287" i="1"/>
  <c r="H629" i="1"/>
  <c r="G629" i="1"/>
  <c r="E414" i="4"/>
  <c r="H408" i="1" l="1"/>
  <c r="D409" i="1"/>
  <c r="H409" i="1" s="1"/>
  <c r="D635" i="1"/>
  <c r="F642" i="4"/>
  <c r="D646" i="4"/>
  <c r="C636" i="1"/>
  <c r="F414" i="4"/>
  <c r="M3" i="9"/>
  <c r="I8" i="3"/>
  <c r="H633" i="1"/>
  <c r="G633" i="1"/>
  <c r="G410" i="1"/>
  <c r="H410" i="1"/>
  <c r="F641" i="4"/>
  <c r="D645" i="4"/>
  <c r="C635" i="1"/>
  <c r="E642" i="4"/>
  <c r="D634" i="1"/>
  <c r="H634" i="1" s="1"/>
  <c r="G634" i="1" l="1"/>
  <c r="G409" i="1"/>
  <c r="G635" i="1"/>
  <c r="H635" i="1"/>
  <c r="F646" i="4"/>
  <c r="H19" i="3"/>
  <c r="C640" i="1"/>
  <c r="H18" i="3"/>
  <c r="C639" i="1"/>
  <c r="E646" i="4"/>
  <c r="D636" i="1"/>
  <c r="G636" i="1" s="1"/>
  <c r="E645" i="4"/>
  <c r="F645" i="4" s="1"/>
  <c r="H636" i="1" l="1"/>
  <c r="I18" i="3"/>
  <c r="D639" i="1"/>
  <c r="H639" i="1" s="1"/>
  <c r="G274" i="9"/>
  <c r="E274" i="9" s="1"/>
  <c r="B274" i="9" s="1"/>
  <c r="I19" i="3"/>
  <c r="D640" i="1"/>
  <c r="G640" i="1" s="1"/>
  <c r="H640" i="1" l="1"/>
  <c r="H7" i="3"/>
  <c r="J3" i="9" s="1"/>
  <c r="G639" i="1"/>
  <c r="I7" i="3" l="1"/>
  <c r="M271" i="9"/>
  <c r="L271" i="9"/>
  <c r="G18" i="9"/>
  <c r="H18" i="9"/>
  <c r="H16" i="9"/>
  <c r="K5" i="9"/>
  <c r="G15" i="9"/>
  <c r="J8" i="9"/>
  <c r="J17" i="9"/>
  <c r="J6" i="9"/>
  <c r="I13" i="9"/>
  <c r="K11" i="9"/>
  <c r="I7" i="9"/>
  <c r="K6" i="9"/>
  <c r="J13" i="9"/>
  <c r="G16" i="9"/>
  <c r="L15" i="9"/>
  <c r="I8" i="9"/>
  <c r="J10" i="9"/>
  <c r="J9" i="9"/>
  <c r="K7" i="9"/>
  <c r="H15" i="9"/>
  <c r="M15" i="9"/>
  <c r="I5" i="9"/>
  <c r="I12" i="9"/>
  <c r="J7" i="9"/>
  <c r="K9" i="9"/>
  <c r="K12" i="9"/>
  <c r="L16" i="9"/>
  <c r="K8" i="9"/>
  <c r="H17" i="9"/>
  <c r="I9" i="9"/>
  <c r="J11" i="9"/>
  <c r="K13" i="9"/>
  <c r="J5" i="9"/>
  <c r="G17" i="9"/>
  <c r="I11" i="9"/>
  <c r="I6" i="9"/>
  <c r="I17" i="9"/>
  <c r="M16" i="9"/>
  <c r="J12" i="9"/>
  <c r="K10" i="9"/>
  <c r="E6" i="9" l="1"/>
  <c r="B6" i="9" s="1"/>
  <c r="E9" i="9"/>
  <c r="B9" i="9" s="1"/>
  <c r="F271" i="9"/>
  <c r="B271" i="9" s="1"/>
  <c r="E5" i="9"/>
  <c r="B5" i="9" s="1"/>
  <c r="E16" i="9"/>
  <c r="E17" i="9"/>
  <c r="B17" i="9" s="1"/>
  <c r="E11" i="9"/>
  <c r="B11" i="9" s="1"/>
  <c r="F15" i="9"/>
  <c r="E10" i="9"/>
  <c r="B10" i="9" s="1"/>
  <c r="E13" i="9"/>
  <c r="B13" i="9" s="1"/>
  <c r="E15" i="9"/>
  <c r="E18" i="9"/>
  <c r="B18" i="9" s="1"/>
  <c r="E8" i="9"/>
  <c r="B8" i="9" s="1"/>
  <c r="F16" i="9"/>
  <c r="E12" i="9"/>
  <c r="B12" i="9" s="1"/>
  <c r="E7" i="9"/>
  <c r="B7" i="9" s="1"/>
  <c r="F19" i="9" l="1"/>
  <c r="B16" i="9"/>
  <c r="F14" i="9"/>
  <c r="E14" i="9"/>
  <c r="B15" i="9"/>
  <c r="E4" i="9"/>
  <c r="F3" i="9" l="1"/>
  <c r="E3" i="9"/>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<sst xmlns="http://schemas.openxmlformats.org/spreadsheetml/2006/main" count="4315" uniqueCount="3395">
  <si>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</si>
  <si>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</si>
  <si>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</si>
  <si>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</si>
  <si>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</si>
  <si>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</si>
  <si>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</si>
  <si>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</si>
  <si>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</si>
  <si>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</si>
  <si>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</si>
  <si>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</si>
  <si>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</si>
  <si>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</si>
  <si>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</si>
  <si>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</si>
  <si>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</si>
  <si>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</si>
  <si>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</si>
  <si>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</si>
  <si>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</si>
  <si>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</si>
  <si>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</si>
  <si>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</si>
  <si>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</si>
  <si>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</si>
  <si>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</si>
  <si>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</si>
  <si>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</si>
  <si>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</si>
  <si>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</si>
  <si>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KAMANJE</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</si>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</sst>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87530.510000000009</v>
      </c>
      <c r="D2" s="6">
        <f>'PR-RAS'!E6</f>
        <v>85237.81</v>
      </c>
      <c r="E2" s="6">
        <v>0</v>
      </c>
      <c r="F2" s="6">
        <v>0</v>
      </c>
      <c r="G2" s="7">
        <f t="shared" ref="G2:G264" si="0">(B2/1000)*(C2*1+D2*2)</f>
        <v>258.00612999999998</v>
      </c>
      <c r="H2" s="7">
        <f t="shared" ref="H2:H264" si="1">ABS(C2-ROUND(C2,0))+ABS(D2-ROUND(D2,0))</f>
        <v>0.67999999999301508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64800.19</v>
      </c>
      <c r="D3" s="1">
        <f>'PR-RAS'!E7</f>
        <v>71910.180000000008</v>
      </c>
      <c r="E3" s="1">
        <v>0</v>
      </c>
      <c r="F3" s="1">
        <v>0</v>
      </c>
      <c r="G3" s="2">
        <f t="shared" si="0"/>
        <v>417.24110000000002</v>
      </c>
      <c r="H3" s="2">
        <f t="shared" si="1"/>
        <v>0.3700000000098953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63301.8</v>
      </c>
      <c r="D4" s="1">
        <f>'PR-RAS'!E8</f>
        <v>69098.55</v>
      </c>
      <c r="E4" s="1">
        <v>0</v>
      </c>
      <c r="F4" s="1">
        <v>0</v>
      </c>
      <c r="G4" s="2">
        <f t="shared" si="0"/>
        <v>604.49670000000003</v>
      </c>
      <c r="H4" s="2">
        <f t="shared" si="1"/>
        <v>0.64999999999417923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40339.61</v>
      </c>
      <c r="D5" s="1">
        <f>'PR-RAS'!E9</f>
        <v>54144.11</v>
      </c>
      <c r="E5" s="1">
        <v>0</v>
      </c>
      <c r="F5" s="1">
        <v>0</v>
      </c>
      <c r="G5" s="2">
        <f t="shared" si="0"/>
        <v>594.51132000000007</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2891.57</v>
      </c>
      <c r="D6" s="1">
        <f>'PR-RAS'!E10</f>
        <v>3121.44</v>
      </c>
      <c r="E6" s="1">
        <v>0</v>
      </c>
      <c r="F6" s="1">
        <v>0</v>
      </c>
      <c r="G6" s="2">
        <f t="shared" si="0"/>
        <v>45.672250000000005</v>
      </c>
      <c r="H6" s="2">
        <f t="shared" si="1"/>
        <v>0.86999999999989086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1876.74</v>
      </c>
      <c r="D7" s="1">
        <f>'PR-RAS'!E11</f>
        <v>2327.41</v>
      </c>
      <c r="E7" s="1">
        <v>0</v>
      </c>
      <c r="F7" s="1">
        <v>0</v>
      </c>
      <c r="G7" s="2">
        <f t="shared" si="0"/>
        <v>39.189360000000001</v>
      </c>
      <c r="H7" s="2">
        <f t="shared" si="1"/>
        <v>0.66999999999984539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17064.77</v>
      </c>
      <c r="D8" s="1">
        <f>'PR-RAS'!E12</f>
        <v>7159.7</v>
      </c>
      <c r="E8" s="1">
        <v>0</v>
      </c>
      <c r="F8" s="1">
        <v>0</v>
      </c>
      <c r="G8" s="2">
        <f t="shared" si="0"/>
        <v>219.68919</v>
      </c>
      <c r="H8" s="2">
        <f t="shared" si="1"/>
        <v>0.52999999999974534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1129.1099999999999</v>
      </c>
      <c r="D9" s="1">
        <f>'PR-RAS'!E13</f>
        <v>2345.89</v>
      </c>
      <c r="E9" s="1">
        <v>0</v>
      </c>
      <c r="F9" s="1">
        <v>0</v>
      </c>
      <c r="G9" s="2">
        <f t="shared" si="0"/>
        <v>46.567119999999996</v>
      </c>
      <c r="H9" s="2">
        <f t="shared" si="1"/>
        <v>0.22000000000002728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753.68000000000006</v>
      </c>
      <c r="D19" s="1">
        <f>'PR-RAS'!E23</f>
        <v>1677.69</v>
      </c>
      <c r="E19" s="1">
        <v>0</v>
      </c>
      <c r="F19" s="1">
        <v>0</v>
      </c>
      <c r="G19" s="2">
        <f t="shared" si="0"/>
        <v>73.963080000000005</v>
      </c>
      <c r="H19" s="2">
        <f t="shared" si="1"/>
        <v>0.62999999999988177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442.21</v>
      </c>
      <c r="D20" s="1">
        <f>'PR-RAS'!E24</f>
        <v>653.62</v>
      </c>
      <c r="E20" s="1">
        <v>0</v>
      </c>
      <c r="F20" s="1">
        <v>0</v>
      </c>
      <c r="G20" s="2">
        <f t="shared" si="0"/>
        <v>33.239550000000001</v>
      </c>
      <c r="H20" s="2">
        <f t="shared" si="1"/>
        <v>0.58999999999997499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311.47000000000003</v>
      </c>
      <c r="D23" s="1">
        <f>'PR-RAS'!E27</f>
        <v>1024.07</v>
      </c>
      <c r="E23" s="1">
        <v>0</v>
      </c>
      <c r="F23" s="1">
        <v>0</v>
      </c>
      <c r="G23" s="2">
        <f t="shared" si="0"/>
        <v>51.911419999999993</v>
      </c>
      <c r="H23" s="2">
        <f t="shared" si="1"/>
        <v>0.53999999999996362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744.71</v>
      </c>
      <c r="D25" s="1">
        <f>'PR-RAS'!E29</f>
        <v>1133.94</v>
      </c>
      <c r="E25" s="1">
        <v>0</v>
      </c>
      <c r="F25" s="1">
        <v>0</v>
      </c>
      <c r="G25" s="2">
        <f t="shared" si="0"/>
        <v>72.302160000000001</v>
      </c>
      <c r="H25" s="2">
        <f t="shared" si="1"/>
        <v>0.34999999999990905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744.71</v>
      </c>
      <c r="D27" s="1">
        <f>'PR-RAS'!E31</f>
        <v>1133.94</v>
      </c>
      <c r="E27" s="1">
        <v>0</v>
      </c>
      <c r="F27" s="1">
        <v>0</v>
      </c>
      <c r="G27" s="2">
        <f t="shared" si="0"/>
        <v>78.327340000000007</v>
      </c>
      <c r="H27" s="2">
        <f t="shared" si="1"/>
        <v>0.34999999999990905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15367.130000000001</v>
      </c>
      <c r="D46" s="1">
        <f>'PR-RAS'!E50</f>
        <v>10684.58</v>
      </c>
      <c r="E46" s="1">
        <v>0</v>
      </c>
      <c r="F46" s="1">
        <v>0</v>
      </c>
      <c r="G46" s="2">
        <f t="shared" si="0"/>
        <v>1653.1330499999999</v>
      </c>
      <c r="H46" s="2">
        <f t="shared" si="1"/>
        <v>0.55000000000109139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14313.35</v>
      </c>
      <c r="D55" s="1">
        <f>'PR-RAS'!E59</f>
        <v>10684.58</v>
      </c>
      <c r="E55" s="1">
        <v>0</v>
      </c>
      <c r="F55" s="1">
        <v>0</v>
      </c>
      <c r="G55" s="2">
        <f t="shared" si="0"/>
        <v>1926.85554</v>
      </c>
      <c r="H55" s="2">
        <f t="shared" si="1"/>
        <v>0.77000000000043656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14313.35</v>
      </c>
      <c r="D56" s="1">
        <f>'PR-RAS'!E60</f>
        <v>10684.58</v>
      </c>
      <c r="E56" s="1">
        <v>0</v>
      </c>
      <c r="F56" s="1">
        <v>0</v>
      </c>
      <c r="G56" s="2">
        <f t="shared" si="0"/>
        <v>1962.5380500000001</v>
      </c>
      <c r="H56" s="2">
        <f t="shared" si="1"/>
        <v>0.77000000000043656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1053.78</v>
      </c>
      <c r="D58" s="1">
        <f>'PR-RAS'!E62</f>
        <v>0</v>
      </c>
      <c r="E58" s="1">
        <v>0</v>
      </c>
      <c r="F58" s="1">
        <v>0</v>
      </c>
      <c r="G58" s="2">
        <f t="shared" si="0"/>
        <v>60.065460000000002</v>
      </c>
      <c r="H58" s="2">
        <f t="shared" si="1"/>
        <v>0.22000000000002728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1053.78</v>
      </c>
      <c r="D60" s="1">
        <f>'PR-RAS'!E64</f>
        <v>0</v>
      </c>
      <c r="E60" s="1">
        <v>0</v>
      </c>
      <c r="F60" s="1">
        <v>0</v>
      </c>
      <c r="G60" s="2">
        <f t="shared" si="0"/>
        <v>62.173019999999994</v>
      </c>
      <c r="H60" s="2">
        <f t="shared" si="1"/>
        <v>0.22000000000002728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3242.1900000000005</v>
      </c>
      <c r="D78" s="1">
        <f>'PR-RAS'!E82</f>
        <v>318.54000000000002</v>
      </c>
      <c r="E78" s="1">
        <v>0</v>
      </c>
      <c r="F78" s="1">
        <v>0</v>
      </c>
      <c r="G78" s="2">
        <f t="shared" si="0"/>
        <v>298.70379000000003</v>
      </c>
      <c r="H78" s="2">
        <f t="shared" si="1"/>
        <v>0.65000000000048885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0.76</v>
      </c>
      <c r="D79" s="1">
        <f>'PR-RAS'!E83</f>
        <v>0</v>
      </c>
      <c r="E79" s="1">
        <v>0</v>
      </c>
      <c r="F79" s="1">
        <v>0</v>
      </c>
      <c r="G79" s="2">
        <f t="shared" si="0"/>
        <v>5.9279999999999999E-2</v>
      </c>
      <c r="H79" s="2">
        <f t="shared" si="1"/>
        <v>0.24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0.76</v>
      </c>
      <c r="D82" s="1">
        <f>'PR-RAS'!E86</f>
        <v>0</v>
      </c>
      <c r="E82" s="1">
        <v>0</v>
      </c>
      <c r="F82" s="1">
        <v>0</v>
      </c>
      <c r="G82" s="2">
        <f t="shared" si="0"/>
        <v>6.1560000000000004E-2</v>
      </c>
      <c r="H82" s="2">
        <f t="shared" si="1"/>
        <v>0.24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3241.4300000000003</v>
      </c>
      <c r="D87" s="1">
        <f>'PR-RAS'!E91</f>
        <v>318.54000000000002</v>
      </c>
      <c r="E87" s="1">
        <v>0</v>
      </c>
      <c r="F87" s="1">
        <v>0</v>
      </c>
      <c r="G87" s="2">
        <f t="shared" si="0"/>
        <v>333.55185999999998</v>
      </c>
      <c r="H87" s="2">
        <f t="shared" si="1"/>
        <v>0.89000000000027057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2524.73</v>
      </c>
      <c r="D90" s="1">
        <f>'PR-RAS'!E94</f>
        <v>318.54000000000002</v>
      </c>
      <c r="E90" s="1">
        <v>0</v>
      </c>
      <c r="F90" s="1">
        <v>0</v>
      </c>
      <c r="G90" s="2">
        <f t="shared" si="0"/>
        <v>281.40108999999995</v>
      </c>
      <c r="H90" s="2">
        <f t="shared" si="1"/>
        <v>0.72999999999996135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716.7</v>
      </c>
      <c r="D91" s="1">
        <f>'PR-RAS'!E95</f>
        <v>0</v>
      </c>
      <c r="E91" s="1">
        <v>0</v>
      </c>
      <c r="F91" s="1">
        <v>0</v>
      </c>
      <c r="G91" s="2">
        <f t="shared" si="0"/>
        <v>64.503</v>
      </c>
      <c r="H91" s="2">
        <f t="shared" si="1"/>
        <v>0.29999999999995453</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3643.2000000000003</v>
      </c>
      <c r="D102" s="1">
        <f>'PR-RAS'!E106</f>
        <v>2174.5100000000002</v>
      </c>
      <c r="E102" s="1">
        <v>0</v>
      </c>
      <c r="F102" s="1">
        <v>0</v>
      </c>
      <c r="G102" s="2">
        <f t="shared" si="0"/>
        <v>807.21422000000018</v>
      </c>
      <c r="H102" s="2">
        <f t="shared" si="1"/>
        <v>0.69000000000005457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34.130000000000003</v>
      </c>
      <c r="E103" s="1">
        <v>0</v>
      </c>
      <c r="F103" s="1">
        <v>0</v>
      </c>
      <c r="G103" s="2">
        <f t="shared" si="0"/>
        <v>6.9625200000000005</v>
      </c>
      <c r="H103" s="2">
        <f t="shared" si="1"/>
        <v>0.13000000000000256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34.130000000000003</v>
      </c>
      <c r="E107" s="1">
        <v>0</v>
      </c>
      <c r="F107" s="1">
        <v>0</v>
      </c>
      <c r="G107" s="2">
        <f t="shared" si="0"/>
        <v>7.2355600000000004</v>
      </c>
      <c r="H107" s="2">
        <f t="shared" si="1"/>
        <v>0.13000000000000256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252.88</v>
      </c>
      <c r="D108" s="1">
        <f>'PR-RAS'!E112</f>
        <v>234.61</v>
      </c>
      <c r="E108" s="1">
        <v>0</v>
      </c>
      <c r="F108" s="1">
        <v>0</v>
      </c>
      <c r="G108" s="2">
        <f t="shared" si="0"/>
        <v>77.264700000000005</v>
      </c>
      <c r="H108" s="2">
        <f t="shared" si="1"/>
        <v>0.50999999999999091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7.34</v>
      </c>
      <c r="D110" s="1">
        <f>'PR-RAS'!E114</f>
        <v>4.87</v>
      </c>
      <c r="E110" s="1">
        <v>0</v>
      </c>
      <c r="F110" s="1">
        <v>0</v>
      </c>
      <c r="G110" s="2">
        <f t="shared" si="0"/>
        <v>1.8617199999999998</v>
      </c>
      <c r="H110" s="2">
        <f t="shared" si="1"/>
        <v>0.46999999999999975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245.54</v>
      </c>
      <c r="D113" s="1">
        <f>'PR-RAS'!E117</f>
        <v>229.74</v>
      </c>
      <c r="E113" s="1">
        <v>0</v>
      </c>
      <c r="F113" s="1">
        <v>0</v>
      </c>
      <c r="G113" s="2">
        <f t="shared" si="0"/>
        <v>78.962239999999994</v>
      </c>
      <c r="H113" s="2">
        <f t="shared" si="1"/>
        <v>0.71999999999999886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3390.32</v>
      </c>
      <c r="D116" s="1">
        <f>'PR-RAS'!E120</f>
        <v>1905.77</v>
      </c>
      <c r="E116" s="1">
        <v>0</v>
      </c>
      <c r="F116" s="1">
        <v>0</v>
      </c>
      <c r="G116" s="2">
        <f t="shared" si="0"/>
        <v>828.21390000000008</v>
      </c>
      <c r="H116" s="2">
        <f t="shared" si="1"/>
        <v>0.5500000000001819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1283.23</v>
      </c>
      <c r="D117" s="1">
        <f>'PR-RAS'!E121</f>
        <v>407.96</v>
      </c>
      <c r="E117" s="1">
        <v>0</v>
      </c>
      <c r="F117" s="1">
        <v>0</v>
      </c>
      <c r="G117" s="2">
        <f t="shared" si="0"/>
        <v>243.50140000000002</v>
      </c>
      <c r="H117" s="2">
        <f t="shared" si="1"/>
        <v>0.27000000000003865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2107.09</v>
      </c>
      <c r="D118" s="1">
        <f>'PR-RAS'!E122</f>
        <v>1497.81</v>
      </c>
      <c r="E118" s="1">
        <v>0</v>
      </c>
      <c r="F118" s="1">
        <v>0</v>
      </c>
      <c r="G118" s="2">
        <f t="shared" si="0"/>
        <v>597.01706999999999</v>
      </c>
      <c r="H118" s="2">
        <f t="shared" si="1"/>
        <v>0.28000000000020009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477.8</v>
      </c>
      <c r="D120" s="1">
        <f>'PR-RAS'!E124</f>
        <v>150</v>
      </c>
      <c r="E120" s="1">
        <v>0</v>
      </c>
      <c r="F120" s="1">
        <v>0</v>
      </c>
      <c r="G120" s="2">
        <f t="shared" si="0"/>
        <v>92.558199999999985</v>
      </c>
      <c r="H120" s="2">
        <f t="shared" si="1"/>
        <v>0.19999999999998863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477.8</v>
      </c>
      <c r="D121" s="1">
        <f>'PR-RAS'!E125</f>
        <v>150</v>
      </c>
      <c r="E121" s="1">
        <v>0</v>
      </c>
      <c r="F121" s="1">
        <v>0</v>
      </c>
      <c r="G121" s="2">
        <f t="shared" si="0"/>
        <v>93.335999999999984</v>
      </c>
      <c r="H121" s="2">
        <f t="shared" si="1"/>
        <v>0.19999999999998863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477.8</v>
      </c>
      <c r="D123" s="1">
        <f>'PR-RAS'!E127</f>
        <v>150</v>
      </c>
      <c r="E123" s="1">
        <v>0</v>
      </c>
      <c r="F123" s="1">
        <v>0</v>
      </c>
      <c r="G123" s="2">
        <f t="shared" si="0"/>
        <v>94.891599999999997</v>
      </c>
      <c r="H123" s="2">
        <f t="shared" si="1"/>
        <v>0.19999999999998863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65765.95</v>
      </c>
      <c r="D147" s="1">
        <f>'PR-RAS'!E151</f>
        <v>100559.61</v>
      </c>
      <c r="E147" s="1">
        <v>0</v>
      </c>
      <c r="F147" s="1">
        <v>0</v>
      </c>
      <c r="G147" s="2">
        <f t="shared" si="0"/>
        <v>38965.234819999998</v>
      </c>
      <c r="H147" s="2">
        <f t="shared" si="1"/>
        <v>0.44000000000232831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19940.16</v>
      </c>
      <c r="D148" s="1">
        <f>'PR-RAS'!E152</f>
        <v>21778.05</v>
      </c>
      <c r="E148" s="1">
        <v>0</v>
      </c>
      <c r="F148" s="1">
        <v>0</v>
      </c>
      <c r="G148" s="2">
        <f t="shared" si="0"/>
        <v>9333.9502199999988</v>
      </c>
      <c r="H148" s="2">
        <f t="shared" si="1"/>
        <v>0.20999999999912689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16705.89</v>
      </c>
      <c r="D149" s="1">
        <f>'PR-RAS'!E153</f>
        <v>18180.96</v>
      </c>
      <c r="E149" s="1">
        <v>0</v>
      </c>
      <c r="F149" s="1">
        <v>0</v>
      </c>
      <c r="G149" s="2">
        <f t="shared" si="0"/>
        <v>7854.0358799999995</v>
      </c>
      <c r="H149" s="2">
        <f t="shared" si="1"/>
        <v>0.15000000000145519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16705.89</v>
      </c>
      <c r="D150" s="1">
        <f>'PR-RAS'!E154</f>
        <v>18180.96</v>
      </c>
      <c r="E150" s="1">
        <v>0</v>
      </c>
      <c r="F150" s="1">
        <v>0</v>
      </c>
      <c r="G150" s="2">
        <f t="shared" si="0"/>
        <v>7907.103689999999</v>
      </c>
      <c r="H150" s="2">
        <f t="shared" si="1"/>
        <v>0.15000000000145519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477.8</v>
      </c>
      <c r="D154" s="1">
        <f>'PR-RAS'!E158</f>
        <v>597.24</v>
      </c>
      <c r="E154" s="1">
        <v>0</v>
      </c>
      <c r="F154" s="1">
        <v>0</v>
      </c>
      <c r="G154" s="2">
        <f t="shared" si="0"/>
        <v>255.85883999999999</v>
      </c>
      <c r="H154" s="2">
        <f t="shared" si="1"/>
        <v>0.43999999999999773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2756.47</v>
      </c>
      <c r="D155" s="1">
        <f>'PR-RAS'!E159</f>
        <v>2999.85</v>
      </c>
      <c r="E155" s="1">
        <v>0</v>
      </c>
      <c r="F155" s="1">
        <v>0</v>
      </c>
      <c r="G155" s="2">
        <f t="shared" si="0"/>
        <v>1348.45018</v>
      </c>
      <c r="H155" s="2">
        <f t="shared" si="1"/>
        <v>0.61999999999989086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2756.47</v>
      </c>
      <c r="D157" s="1">
        <f>'PR-RAS'!E161</f>
        <v>2999.85</v>
      </c>
      <c r="E157" s="1">
        <v>0</v>
      </c>
      <c r="F157" s="1">
        <v>0</v>
      </c>
      <c r="G157" s="2">
        <f t="shared" si="0"/>
        <v>1365.96252</v>
      </c>
      <c r="H157" s="2">
        <f t="shared" si="1"/>
        <v>0.61999999999989086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20578.88</v>
      </c>
      <c r="D159" s="1">
        <f>'PR-RAS'!E163</f>
        <v>50585.939999999995</v>
      </c>
      <c r="E159" s="1">
        <v>0</v>
      </c>
      <c r="F159" s="1">
        <v>0</v>
      </c>
      <c r="G159" s="2">
        <f t="shared" si="0"/>
        <v>19236.620080000001</v>
      </c>
      <c r="H159" s="2">
        <f t="shared" si="1"/>
        <v>0.18000000000392902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1113.55</v>
      </c>
      <c r="D160" s="1">
        <f>'PR-RAS'!E164</f>
        <v>1340.21</v>
      </c>
      <c r="E160" s="1">
        <v>0</v>
      </c>
      <c r="F160" s="1">
        <v>0</v>
      </c>
      <c r="G160" s="2">
        <f t="shared" si="0"/>
        <v>603.24123000000009</v>
      </c>
      <c r="H160" s="2">
        <f t="shared" si="1"/>
        <v>0.66000000000008185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465.86</v>
      </c>
      <c r="D162" s="1">
        <f>'PR-RAS'!E166</f>
        <v>706.01</v>
      </c>
      <c r="E162" s="1">
        <v>0</v>
      </c>
      <c r="F162" s="1">
        <v>0</v>
      </c>
      <c r="G162" s="2">
        <f t="shared" si="0"/>
        <v>302.33868000000001</v>
      </c>
      <c r="H162" s="2">
        <f t="shared" si="1"/>
        <v>0.14999999999997726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92.91</v>
      </c>
      <c r="D163" s="1">
        <f>'PR-RAS'!E167</f>
        <v>0</v>
      </c>
      <c r="E163" s="1">
        <v>0</v>
      </c>
      <c r="F163" s="1">
        <v>0</v>
      </c>
      <c r="G163" s="2">
        <f t="shared" si="0"/>
        <v>15.05142</v>
      </c>
      <c r="H163" s="2">
        <f t="shared" si="1"/>
        <v>9.0000000000003411E-2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554.78</v>
      </c>
      <c r="D164" s="1">
        <f>'PR-RAS'!E168</f>
        <v>634.20000000000005</v>
      </c>
      <c r="E164" s="1">
        <v>0</v>
      </c>
      <c r="F164" s="1">
        <v>0</v>
      </c>
      <c r="G164" s="2">
        <f t="shared" si="0"/>
        <v>297.17834000000005</v>
      </c>
      <c r="H164" s="2">
        <f t="shared" si="1"/>
        <v>0.42000000000007276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7289.4800000000005</v>
      </c>
      <c r="D165" s="1">
        <f>'PR-RAS'!E169</f>
        <v>6039.6100000000006</v>
      </c>
      <c r="E165" s="1">
        <v>0</v>
      </c>
      <c r="F165" s="1">
        <v>0</v>
      </c>
      <c r="G165" s="2">
        <f t="shared" si="0"/>
        <v>3176.4668000000001</v>
      </c>
      <c r="H165" s="2">
        <f t="shared" si="1"/>
        <v>0.86999999999989086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476.09</v>
      </c>
      <c r="D166" s="1">
        <f>'PR-RAS'!E170</f>
        <v>187.3</v>
      </c>
      <c r="E166" s="1">
        <v>0</v>
      </c>
      <c r="F166" s="1">
        <v>0</v>
      </c>
      <c r="G166" s="2">
        <f t="shared" si="0"/>
        <v>140.36385000000001</v>
      </c>
      <c r="H166" s="2">
        <f t="shared" si="1"/>
        <v>0.38999999999998636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4763.05</v>
      </c>
      <c r="D168" s="1">
        <f>'PR-RAS'!E172</f>
        <v>5088.6400000000003</v>
      </c>
      <c r="E168" s="1">
        <v>0</v>
      </c>
      <c r="F168" s="1">
        <v>0</v>
      </c>
      <c r="G168" s="2">
        <f t="shared" si="0"/>
        <v>2495.0351100000003</v>
      </c>
      <c r="H168" s="2">
        <f t="shared" si="1"/>
        <v>0.40999999999985448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2050.34</v>
      </c>
      <c r="D169" s="1">
        <f>'PR-RAS'!E173</f>
        <v>763.67</v>
      </c>
      <c r="E169" s="1">
        <v>0</v>
      </c>
      <c r="F169" s="1">
        <v>0</v>
      </c>
      <c r="G169" s="2">
        <f t="shared" si="0"/>
        <v>601.05024000000003</v>
      </c>
      <c r="H169" s="2">
        <f t="shared" si="1"/>
        <v>0.67000000000018645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11316.150000000001</v>
      </c>
      <c r="D173" s="1">
        <f>'PR-RAS'!E177</f>
        <v>42449.27</v>
      </c>
      <c r="E173" s="1">
        <v>0</v>
      </c>
      <c r="F173" s="1">
        <v>0</v>
      </c>
      <c r="G173" s="2">
        <f t="shared" si="0"/>
        <v>16548.92668</v>
      </c>
      <c r="H173" s="2">
        <f t="shared" si="1"/>
        <v>0.41999999999825377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886.69</v>
      </c>
      <c r="D174" s="1">
        <f>'PR-RAS'!E178</f>
        <v>913.03</v>
      </c>
      <c r="E174" s="1">
        <v>0</v>
      </c>
      <c r="F174" s="1">
        <v>0</v>
      </c>
      <c r="G174" s="2">
        <f t="shared" si="0"/>
        <v>469.30574999999999</v>
      </c>
      <c r="H174" s="2">
        <f t="shared" si="1"/>
        <v>0.33999999999991815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4075.65</v>
      </c>
      <c r="D175" s="1">
        <f>'PR-RAS'!E179</f>
        <v>1219.45</v>
      </c>
      <c r="E175" s="1">
        <v>0</v>
      </c>
      <c r="F175" s="1">
        <v>0</v>
      </c>
      <c r="G175" s="2">
        <f t="shared" si="0"/>
        <v>1133.5317</v>
      </c>
      <c r="H175" s="2">
        <f t="shared" si="1"/>
        <v>0.79999999999995453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31.85</v>
      </c>
      <c r="D176" s="1">
        <f>'PR-RAS'!E180</f>
        <v>31.86</v>
      </c>
      <c r="E176" s="1">
        <v>0</v>
      </c>
      <c r="F176" s="1">
        <v>0</v>
      </c>
      <c r="G176" s="2">
        <f t="shared" si="0"/>
        <v>16.724749999999997</v>
      </c>
      <c r="H176" s="2">
        <f t="shared" si="1"/>
        <v>0.28999999999999915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638.15</v>
      </c>
      <c r="D177" s="1">
        <f>'PR-RAS'!E181</f>
        <v>641.88</v>
      </c>
      <c r="E177" s="1">
        <v>0</v>
      </c>
      <c r="F177" s="1">
        <v>0</v>
      </c>
      <c r="G177" s="2">
        <f t="shared" si="0"/>
        <v>338.25615999999997</v>
      </c>
      <c r="H177" s="2">
        <f t="shared" si="1"/>
        <v>0.26999999999998181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950.3</v>
      </c>
      <c r="D179" s="1">
        <f>'PR-RAS'!E183</f>
        <v>447.93</v>
      </c>
      <c r="E179" s="1">
        <v>0</v>
      </c>
      <c r="F179" s="1">
        <v>0</v>
      </c>
      <c r="G179" s="2">
        <f t="shared" si="0"/>
        <v>328.61647999999997</v>
      </c>
      <c r="H179" s="2">
        <f t="shared" si="1"/>
        <v>0.3699999999999477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2743.67</v>
      </c>
      <c r="D180" s="1">
        <f>'PR-RAS'!E184</f>
        <v>37122.32</v>
      </c>
      <c r="E180" s="1">
        <v>0</v>
      </c>
      <c r="F180" s="1">
        <v>0</v>
      </c>
      <c r="G180" s="2">
        <f t="shared" si="0"/>
        <v>13780.90749</v>
      </c>
      <c r="H180" s="2">
        <f t="shared" si="1"/>
        <v>0.6499999999996362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1349.54</v>
      </c>
      <c r="D181" s="1">
        <f>'PR-RAS'!E185</f>
        <v>1179.0999999999999</v>
      </c>
      <c r="E181" s="1">
        <v>0</v>
      </c>
      <c r="F181" s="1">
        <v>0</v>
      </c>
      <c r="G181" s="2">
        <f t="shared" si="0"/>
        <v>667.39319999999998</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640.29999999999995</v>
      </c>
      <c r="D182" s="1">
        <f>'PR-RAS'!E186</f>
        <v>893.7</v>
      </c>
      <c r="E182" s="1">
        <v>0</v>
      </c>
      <c r="F182" s="1">
        <v>0</v>
      </c>
      <c r="G182" s="2">
        <f t="shared" si="0"/>
        <v>439.41369999999995</v>
      </c>
      <c r="H182" s="2">
        <f t="shared" si="1"/>
        <v>0.59999999999990905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859.69999999999993</v>
      </c>
      <c r="D184" s="1">
        <f>'PR-RAS'!E188</f>
        <v>756.85</v>
      </c>
      <c r="E184" s="1">
        <v>0</v>
      </c>
      <c r="F184" s="1">
        <v>0</v>
      </c>
      <c r="G184" s="2">
        <f t="shared" si="0"/>
        <v>434.3322</v>
      </c>
      <c r="H184" s="2">
        <f t="shared" si="1"/>
        <v>0.45000000000004547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304.87</v>
      </c>
      <c r="D185" s="1">
        <f>'PR-RAS'!E189</f>
        <v>406.49</v>
      </c>
      <c r="E185" s="1">
        <v>0</v>
      </c>
      <c r="F185" s="1">
        <v>0</v>
      </c>
      <c r="G185" s="2">
        <f t="shared" si="0"/>
        <v>205.68439999999998</v>
      </c>
      <c r="H185" s="2">
        <f t="shared" si="1"/>
        <v>0.62000000000000455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23.75</v>
      </c>
      <c r="E186" s="1">
        <v>0</v>
      </c>
      <c r="F186" s="1">
        <v>0</v>
      </c>
      <c r="G186" s="2">
        <f t="shared" si="0"/>
        <v>8.7874999999999996</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460.21</v>
      </c>
      <c r="D187" s="1">
        <f>'PR-RAS'!E191</f>
        <v>183.14</v>
      </c>
      <c r="E187" s="1">
        <v>0</v>
      </c>
      <c r="F187" s="1">
        <v>0</v>
      </c>
      <c r="G187" s="2">
        <f t="shared" si="0"/>
        <v>153.72713999999999</v>
      </c>
      <c r="H187" s="2">
        <f t="shared" si="1"/>
        <v>0.34999999999996589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70.540000000000006</v>
      </c>
      <c r="D188" s="1">
        <f>'PR-RAS'!E192</f>
        <v>70.540000000000006</v>
      </c>
      <c r="E188" s="1">
        <v>0</v>
      </c>
      <c r="F188" s="1">
        <v>0</v>
      </c>
      <c r="G188" s="2">
        <f t="shared" si="0"/>
        <v>39.572940000000003</v>
      </c>
      <c r="H188" s="2">
        <f t="shared" si="1"/>
        <v>0.91999999999998749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6.64</v>
      </c>
      <c r="D189" s="1">
        <f>'PR-RAS'!E193</f>
        <v>26.33</v>
      </c>
      <c r="E189" s="1">
        <v>0</v>
      </c>
      <c r="F189" s="1">
        <v>0</v>
      </c>
      <c r="G189" s="2">
        <f t="shared" si="0"/>
        <v>11.148399999999999</v>
      </c>
      <c r="H189" s="2">
        <f t="shared" si="1"/>
        <v>0.68999999999999861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46.6</v>
      </c>
      <c r="E190" s="1">
        <v>0</v>
      </c>
      <c r="F190" s="1">
        <v>0</v>
      </c>
      <c r="G190" s="2">
        <f t="shared" si="0"/>
        <v>17.614799999999999</v>
      </c>
      <c r="H190" s="2">
        <f t="shared" si="1"/>
        <v>0.39999999999999858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17.440000000000001</v>
      </c>
      <c r="D191" s="1">
        <f>'PR-RAS'!E195</f>
        <v>0</v>
      </c>
      <c r="E191" s="1">
        <v>0</v>
      </c>
      <c r="F191" s="1">
        <v>0</v>
      </c>
      <c r="G191" s="2">
        <f t="shared" si="0"/>
        <v>3.3136000000000001</v>
      </c>
      <c r="H191" s="2">
        <f t="shared" si="1"/>
        <v>0.44000000000000128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1940.6</v>
      </c>
      <c r="D192" s="1">
        <f>'PR-RAS'!E196</f>
        <v>2307.2399999999998</v>
      </c>
      <c r="E192" s="1">
        <v>0</v>
      </c>
      <c r="F192" s="1">
        <v>0</v>
      </c>
      <c r="G192" s="2">
        <f t="shared" si="0"/>
        <v>1252.02028</v>
      </c>
      <c r="H192" s="2">
        <f t="shared" si="1"/>
        <v>0.63999999999987267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1774.25</v>
      </c>
      <c r="D198" s="1">
        <f>'PR-RAS'!E202</f>
        <v>2080.56</v>
      </c>
      <c r="E198" s="1">
        <v>0</v>
      </c>
      <c r="F198" s="1">
        <v>0</v>
      </c>
      <c r="G198" s="2">
        <f t="shared" si="0"/>
        <v>1169.2678900000001</v>
      </c>
      <c r="H198" s="2">
        <f t="shared" si="1"/>
        <v>0.69000000000005457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1774.25</v>
      </c>
      <c r="D201" s="1">
        <f>'PR-RAS'!E205</f>
        <v>2080.56</v>
      </c>
      <c r="E201" s="1">
        <v>0</v>
      </c>
      <c r="F201" s="1">
        <v>0</v>
      </c>
      <c r="G201" s="2">
        <f t="shared" si="0"/>
        <v>1187.0740000000001</v>
      </c>
      <c r="H201" s="2">
        <f t="shared" si="1"/>
        <v>0.69000000000005457</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166.35</v>
      </c>
      <c r="D206" s="1">
        <f>'PR-RAS'!E210</f>
        <v>226.68</v>
      </c>
      <c r="E206" s="1">
        <v>0</v>
      </c>
      <c r="F206" s="1">
        <v>0</v>
      </c>
      <c r="G206" s="2">
        <f t="shared" si="0"/>
        <v>127.04055</v>
      </c>
      <c r="H206" s="2">
        <f t="shared" si="1"/>
        <v>0.66999999999998749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166.31</v>
      </c>
      <c r="D207" s="1">
        <f>'PR-RAS'!E211</f>
        <v>226.68</v>
      </c>
      <c r="E207" s="1">
        <v>0</v>
      </c>
      <c r="F207" s="1">
        <v>0</v>
      </c>
      <c r="G207" s="2">
        <f t="shared" si="0"/>
        <v>127.65202000000001</v>
      </c>
      <c r="H207" s="2">
        <f t="shared" si="1"/>
        <v>0.62999999999999545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0.04</v>
      </c>
      <c r="D209" s="1">
        <f>'PR-RAS'!E213</f>
        <v>0</v>
      </c>
      <c r="E209" s="1">
        <v>0</v>
      </c>
      <c r="F209" s="1">
        <v>0</v>
      </c>
      <c r="G209" s="2">
        <f t="shared" si="0"/>
        <v>8.3199999999999993E-3</v>
      </c>
      <c r="H209" s="2">
        <f t="shared" si="1"/>
        <v>0.04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265.45</v>
      </c>
      <c r="E211" s="1">
        <v>0</v>
      </c>
      <c r="F211" s="1">
        <v>0</v>
      </c>
      <c r="G211" s="2">
        <f t="shared" si="0"/>
        <v>111.48899999999999</v>
      </c>
      <c r="H211" s="2">
        <f t="shared" si="1"/>
        <v>0.44999999999998863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265.45</v>
      </c>
      <c r="E215" s="1">
        <v>0</v>
      </c>
      <c r="F215" s="1">
        <v>0</v>
      </c>
      <c r="G215" s="2">
        <f t="shared" si="0"/>
        <v>113.61259999999999</v>
      </c>
      <c r="H215" s="2">
        <f t="shared" si="1"/>
        <v>0.44999999999998863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265.45</v>
      </c>
      <c r="E218" s="1">
        <v>0</v>
      </c>
      <c r="F218" s="1">
        <v>0</v>
      </c>
      <c r="G218" s="2">
        <f t="shared" si="0"/>
        <v>115.20529999999999</v>
      </c>
      <c r="H218" s="2">
        <f t="shared" si="1"/>
        <v>0.44999999999998863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20284.219999999998</v>
      </c>
      <c r="D220" s="1">
        <f>'PR-RAS'!E224</f>
        <v>20424.599999999999</v>
      </c>
      <c r="E220" s="1">
        <v>0</v>
      </c>
      <c r="F220" s="1">
        <v>0</v>
      </c>
      <c r="G220" s="2">
        <f t="shared" si="0"/>
        <v>13388.21898</v>
      </c>
      <c r="H220" s="2">
        <f t="shared" si="1"/>
        <v>0.61999999999898137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375.8</v>
      </c>
      <c r="D227" s="1">
        <f>'PR-RAS'!E231</f>
        <v>502.32</v>
      </c>
      <c r="E227" s="1">
        <v>0</v>
      </c>
      <c r="F227" s="1">
        <v>0</v>
      </c>
      <c r="G227" s="2">
        <f t="shared" si="0"/>
        <v>311.97944000000001</v>
      </c>
      <c r="H227" s="2">
        <f t="shared" si="1"/>
        <v>0.51999999999998181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375.8</v>
      </c>
      <c r="D228" s="1">
        <f>'PR-RAS'!E232</f>
        <v>502.32</v>
      </c>
      <c r="E228" s="1">
        <v>0</v>
      </c>
      <c r="F228" s="1">
        <v>0</v>
      </c>
      <c r="G228" s="2">
        <f t="shared" si="0"/>
        <v>313.35988000000003</v>
      </c>
      <c r="H228" s="2">
        <f t="shared" si="1"/>
        <v>0.51999999999998181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19908.419999999998</v>
      </c>
      <c r="D236" s="1">
        <f>'PR-RAS'!E240</f>
        <v>19922.28</v>
      </c>
      <c r="E236" s="1">
        <v>0</v>
      </c>
      <c r="F236" s="1">
        <v>0</v>
      </c>
      <c r="G236" s="2">
        <f t="shared" si="0"/>
        <v>14041.950299999999</v>
      </c>
      <c r="H236" s="2">
        <f t="shared" si="1"/>
        <v>0.69999999999708962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19908.419999999998</v>
      </c>
      <c r="D237" s="1">
        <f>'PR-RAS'!E241</f>
        <v>19922.28</v>
      </c>
      <c r="E237" s="1">
        <v>0</v>
      </c>
      <c r="F237" s="1">
        <v>0</v>
      </c>
      <c r="G237" s="2">
        <f t="shared" si="0"/>
        <v>14101.703279999998</v>
      </c>
      <c r="H237" s="2">
        <f t="shared" si="1"/>
        <v>0.69999999999708962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2823.01</v>
      </c>
      <c r="D248" s="1">
        <f>'PR-RAS'!E252</f>
        <v>5048.5599999999995</v>
      </c>
      <c r="E248" s="1">
        <v>0</v>
      </c>
      <c r="F248" s="1">
        <v>0</v>
      </c>
      <c r="G248" s="2">
        <f t="shared" si="0"/>
        <v>3191.2721099999999</v>
      </c>
      <c r="H248" s="2">
        <f t="shared" si="1"/>
        <v>0.4500000000007276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2823.01</v>
      </c>
      <c r="D255" s="1">
        <f>'PR-RAS'!E259</f>
        <v>5048.5599999999995</v>
      </c>
      <c r="E255" s="1">
        <v>0</v>
      </c>
      <c r="F255" s="1">
        <v>0</v>
      </c>
      <c r="G255" s="2">
        <f t="shared" si="0"/>
        <v>3281.7130199999997</v>
      </c>
      <c r="H255" s="2">
        <f t="shared" si="1"/>
        <v>0.4500000000007276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334.46</v>
      </c>
      <c r="D256" s="1">
        <f>'PR-RAS'!E260</f>
        <v>1659.92</v>
      </c>
      <c r="E256" s="1">
        <v>0</v>
      </c>
      <c r="F256" s="1">
        <v>0</v>
      </c>
      <c r="G256" s="2">
        <f t="shared" si="0"/>
        <v>931.84650000000011</v>
      </c>
      <c r="H256" s="2">
        <f t="shared" si="1"/>
        <v>0.53999999999990678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2488.5500000000002</v>
      </c>
      <c r="D257" s="1">
        <f>'PR-RAS'!E261</f>
        <v>3388.64</v>
      </c>
      <c r="E257" s="1">
        <v>0</v>
      </c>
      <c r="F257" s="1">
        <v>0</v>
      </c>
      <c r="G257" s="2">
        <f t="shared" si="0"/>
        <v>2372.0524799999998</v>
      </c>
      <c r="H257" s="2">
        <f t="shared" si="1"/>
        <v>0.80999999999994543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199.08</v>
      </c>
      <c r="D259" s="1">
        <f>'PR-RAS'!E263</f>
        <v>149.77000000000001</v>
      </c>
      <c r="E259" s="1">
        <v>0</v>
      </c>
      <c r="F259" s="1">
        <v>0</v>
      </c>
      <c r="G259" s="2">
        <f t="shared" si="0"/>
        <v>128.64395999999999</v>
      </c>
      <c r="H259" s="2">
        <f t="shared" si="1"/>
        <v>0.31000000000000227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199.08</v>
      </c>
      <c r="D260" s="1">
        <f>'PR-RAS'!E264</f>
        <v>149.77000000000001</v>
      </c>
      <c r="E260" s="1">
        <v>0</v>
      </c>
      <c r="F260" s="1">
        <v>0</v>
      </c>
      <c r="G260" s="2">
        <f t="shared" si="0"/>
        <v>129.14258000000001</v>
      </c>
      <c r="H260" s="2">
        <f t="shared" si="1"/>
        <v>0.31000000000000227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199.08</v>
      </c>
      <c r="D261" s="1">
        <f>'PR-RAS'!E265</f>
        <v>149.77000000000001</v>
      </c>
      <c r="E261" s="1">
        <v>0</v>
      </c>
      <c r="F261" s="1">
        <v>0</v>
      </c>
      <c r="G261" s="2">
        <f t="shared" si="0"/>
        <v>129.6412</v>
      </c>
      <c r="H261" s="2">
        <f t="shared" si="1"/>
        <v>0.31000000000000227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65765.95</v>
      </c>
      <c r="D285" s="1">
        <f>'PR-RAS'!E289</f>
        <v>100559.61</v>
      </c>
      <c r="E285" s="1">
        <v>0</v>
      </c>
      <c r="F285" s="1">
        <v>0</v>
      </c>
      <c r="G285" s="2">
        <f t="shared" si="8"/>
        <v>75795.388279999985</v>
      </c>
      <c r="H285" s="2">
        <f t="shared" si="9"/>
        <v>0.44000000000232831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21764.560000000012</v>
      </c>
      <c r="D286" s="1">
        <f>'PR-RAS'!E290</f>
        <v>0</v>
      </c>
      <c r="E286" s="1">
        <v>0</v>
      </c>
      <c r="F286" s="1">
        <v>0</v>
      </c>
      <c r="G286" s="2">
        <f t="shared" si="8"/>
        <v>6202.8996000000034</v>
      </c>
      <c r="H286" s="2">
        <f t="shared" si="9"/>
        <v>0.43999999998777639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15321.800000000003</v>
      </c>
      <c r="E287" s="1">
        <v>0</v>
      </c>
      <c r="F287" s="1">
        <v>0</v>
      </c>
      <c r="G287" s="2">
        <f t="shared" si="8"/>
        <v>8764.0696000000007</v>
      </c>
      <c r="H287" s="2">
        <f t="shared" si="9"/>
        <v>0.19999999999708962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45347.54</v>
      </c>
      <c r="D288" s="1">
        <f>'PR-RAS'!E292</f>
        <v>48725.85</v>
      </c>
      <c r="E288" s="1">
        <v>0</v>
      </c>
      <c r="F288" s="1">
        <v>0</v>
      </c>
      <c r="G288" s="2">
        <f t="shared" si="8"/>
        <v>40983.381879999994</v>
      </c>
      <c r="H288" s="2">
        <f t="shared" si="9"/>
        <v>0.61000000000058208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52457.46</v>
      </c>
      <c r="D290" s="1">
        <f>'PR-RAS'!E294</f>
        <v>44488.29</v>
      </c>
      <c r="E290" s="1">
        <v>0</v>
      </c>
      <c r="F290" s="1">
        <v>0</v>
      </c>
      <c r="G290" s="2">
        <f t="shared" si="8"/>
        <v>40874.437559999998</v>
      </c>
      <c r="H290" s="2">
        <f t="shared" si="9"/>
        <v>0.75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150</v>
      </c>
      <c r="E291" s="1">
        <v>0</v>
      </c>
      <c r="F291" s="1">
        <v>0</v>
      </c>
      <c r="G291" s="2">
        <f t="shared" si="8"/>
        <v>87</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14012.18</v>
      </c>
      <c r="E345" s="1">
        <v>0</v>
      </c>
      <c r="F345" s="1">
        <v>0</v>
      </c>
      <c r="G345" s="2">
        <f t="shared" si="8"/>
        <v>9640.3798399999996</v>
      </c>
      <c r="H345" s="2">
        <f t="shared" si="9"/>
        <v>0.18000000000029104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14012.18</v>
      </c>
      <c r="E358" s="1">
        <v>0</v>
      </c>
      <c r="F358" s="1">
        <v>0</v>
      </c>
      <c r="G358" s="2">
        <f t="shared" si="8"/>
        <v>10004.69652</v>
      </c>
      <c r="H358" s="2">
        <f t="shared" si="9"/>
        <v>0.18000000000029104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5806.61</v>
      </c>
      <c r="E359" s="1">
        <v>0</v>
      </c>
      <c r="F359" s="1">
        <v>0</v>
      </c>
      <c r="G359" s="2">
        <f t="shared" si="8"/>
        <v>4157.5327599999991</v>
      </c>
      <c r="H359" s="2">
        <f t="shared" si="9"/>
        <v>0.39000000000032742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5806.61</v>
      </c>
      <c r="E363" s="1">
        <v>0</v>
      </c>
      <c r="F363" s="1">
        <v>0</v>
      </c>
      <c r="G363" s="2">
        <f t="shared" si="8"/>
        <v>4203.9856399999999</v>
      </c>
      <c r="H363" s="2">
        <f t="shared" si="9"/>
        <v>0.39000000000032742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507.66</v>
      </c>
      <c r="E364" s="1">
        <v>0</v>
      </c>
      <c r="F364" s="1">
        <v>0</v>
      </c>
      <c r="G364" s="2">
        <f t="shared" si="8"/>
        <v>368.56116000000003</v>
      </c>
      <c r="H364" s="2">
        <f t="shared" si="9"/>
        <v>0.33999999999997499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507.66</v>
      </c>
      <c r="E371" s="1">
        <v>0</v>
      </c>
      <c r="F371" s="1">
        <v>0</v>
      </c>
      <c r="G371" s="2">
        <f t="shared" si="8"/>
        <v>375.66840000000002</v>
      </c>
      <c r="H371" s="2">
        <f t="shared" si="9"/>
        <v>0.33999999999997499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7697.91</v>
      </c>
      <c r="E386" s="1">
        <v>0</v>
      </c>
      <c r="F386" s="1">
        <v>0</v>
      </c>
      <c r="G386" s="2">
        <f t="shared" si="8"/>
        <v>5927.3906999999999</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7697.91</v>
      </c>
      <c r="E389" s="1">
        <v>0</v>
      </c>
      <c r="F389" s="1">
        <v>0</v>
      </c>
      <c r="G389" s="2">
        <f t="shared" si="8"/>
        <v>5973.57816</v>
      </c>
      <c r="H389" s="2">
        <f t="shared" si="9"/>
        <v>9.0000000000145519E-2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14012.18</v>
      </c>
      <c r="E403" s="1">
        <v>0</v>
      </c>
      <c r="F403" s="1">
        <v>0</v>
      </c>
      <c r="G403" s="2">
        <f t="shared" si="8"/>
        <v>11265.792720000001</v>
      </c>
      <c r="H403" s="2">
        <f t="shared" si="9"/>
        <v>0.18000000000029104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383888.21</v>
      </c>
      <c r="D405" s="1">
        <f>'PR-RAS'!E410</f>
        <v>420846.85</v>
      </c>
      <c r="E405" s="1">
        <v>0</v>
      </c>
      <c r="F405" s="1">
        <v>0</v>
      </c>
      <c r="G405" s="2">
        <f t="shared" si="8"/>
        <v>495135.09164</v>
      </c>
      <c r="H405" s="2">
        <f t="shared" si="9"/>
        <v>0.36000000004423782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87530.510000000009</v>
      </c>
      <c r="D407" s="1">
        <f>'PR-RAS'!E412</f>
        <v>85237.81</v>
      </c>
      <c r="E407" s="1">
        <v>0</v>
      </c>
      <c r="F407" s="1">
        <v>0</v>
      </c>
      <c r="G407" s="2">
        <f t="shared" si="8"/>
        <v>104750.48878000001</v>
      </c>
      <c r="H407" s="2">
        <f t="shared" si="9"/>
        <v>0.67999999999301508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65765.95</v>
      </c>
      <c r="D408" s="1">
        <f>'PR-RAS'!E413</f>
        <v>114571.79000000001</v>
      </c>
      <c r="E408" s="1">
        <v>0</v>
      </c>
      <c r="F408" s="1">
        <v>0</v>
      </c>
      <c r="G408" s="2">
        <f t="shared" si="8"/>
        <v>120028.17871000001</v>
      </c>
      <c r="H408" s="2">
        <f t="shared" si="9"/>
        <v>0.25999999999476131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21764.560000000012</v>
      </c>
      <c r="D409" s="1">
        <f>'PR-RAS'!E414</f>
        <v>0</v>
      </c>
      <c r="E409" s="1">
        <v>0</v>
      </c>
      <c r="F409" s="1">
        <v>0</v>
      </c>
      <c r="G409" s="2">
        <f t="shared" si="8"/>
        <v>8879.9404800000048</v>
      </c>
      <c r="H409" s="2">
        <f t="shared" si="9"/>
        <v>0.43999999998777639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29333.98000000001</v>
      </c>
      <c r="E410" s="1">
        <v>0</v>
      </c>
      <c r="F410" s="1">
        <v>0</v>
      </c>
      <c r="G410" s="2">
        <f t="shared" si="8"/>
        <v>23995.195640000005</v>
      </c>
      <c r="H410" s="2">
        <f t="shared" si="9"/>
        <v>1.9999999989522621E-2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338540.67000000004</v>
      </c>
      <c r="D412" s="1">
        <f>'PR-RAS'!E417</f>
        <v>372121</v>
      </c>
      <c r="E412" s="1">
        <v>0</v>
      </c>
      <c r="F412" s="1">
        <v>0</v>
      </c>
      <c r="G412" s="2">
        <f t="shared" si="8"/>
        <v>445023.67736999993</v>
      </c>
      <c r="H412" s="2">
        <f t="shared" si="9"/>
        <v>0.32999999995809048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52457.46</v>
      </c>
      <c r="D413" s="1">
        <f>'PR-RAS'!E418</f>
        <v>44488.29</v>
      </c>
      <c r="E413" s="1">
        <v>0</v>
      </c>
      <c r="F413" s="1">
        <v>0</v>
      </c>
      <c r="G413" s="2">
        <f t="shared" si="8"/>
        <v>58270.824480000003</v>
      </c>
      <c r="H413" s="2">
        <f t="shared" si="9"/>
        <v>0.75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12766.73</v>
      </c>
      <c r="D522" s="1">
        <f>'PR-RAS'!E528</f>
        <v>12588.68</v>
      </c>
      <c r="E522" s="1">
        <v>0</v>
      </c>
      <c r="F522" s="1">
        <v>0</v>
      </c>
      <c r="G522" s="2">
        <f t="shared" ref="G522:G809" si="10">(B522/1000)*(C522*1+D522*2)</f>
        <v>19768.870889999998</v>
      </c>
      <c r="H522" s="2">
        <f t="shared" ref="H522:H809" si="11">ABS(C522-ROUND(C522,0))+ABS(D522-ROUND(D522,0))</f>
        <v>0.59000000000014552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12766.73</v>
      </c>
      <c r="D587" s="1">
        <f>'PR-RAS'!E593</f>
        <v>12588.68</v>
      </c>
      <c r="E587" s="1">
        <v>0</v>
      </c>
      <c r="F587" s="1">
        <v>0</v>
      </c>
      <c r="G587" s="2">
        <f t="shared" si="10"/>
        <v>22235.236739999997</v>
      </c>
      <c r="H587" s="2">
        <f t="shared" si="11"/>
        <v>0.59000000000014552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12766.73</v>
      </c>
      <c r="D599" s="1">
        <f>'PR-RAS'!E605</f>
        <v>12588.68</v>
      </c>
      <c r="E599" s="1">
        <v>0</v>
      </c>
      <c r="F599" s="1">
        <v>0</v>
      </c>
      <c r="G599" s="2">
        <f t="shared" si="10"/>
        <v>22690.565819999996</v>
      </c>
      <c r="H599" s="2">
        <f t="shared" si="11"/>
        <v>0.59000000000014552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12766.73</v>
      </c>
      <c r="D600" s="1">
        <f>'PR-RAS'!E606</f>
        <v>12588.68</v>
      </c>
      <c r="E600" s="1">
        <v>0</v>
      </c>
      <c r="F600" s="1">
        <v>0</v>
      </c>
      <c r="G600" s="2">
        <f t="shared" si="10"/>
        <v>22728.509909999997</v>
      </c>
      <c r="H600" s="2">
        <f t="shared" si="11"/>
        <v>0.59000000000014552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12766.73</v>
      </c>
      <c r="D630" s="1">
        <f>'PR-RAS'!E636</f>
        <v>12588.68</v>
      </c>
      <c r="E630" s="1">
        <v>0</v>
      </c>
      <c r="F630" s="1">
        <v>0</v>
      </c>
      <c r="G630" s="2">
        <f t="shared" si="10"/>
        <v>23866.832609999998</v>
      </c>
      <c r="H630" s="2">
        <f t="shared" si="11"/>
        <v>0.59000000000014552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380272.22</v>
      </c>
      <c r="D631" s="1">
        <f>'PR-RAS'!E637</f>
        <v>334044.84000000003</v>
      </c>
      <c r="E631" s="1">
        <v>0</v>
      </c>
      <c r="F631" s="1">
        <v>0</v>
      </c>
      <c r="G631" s="2">
        <f t="shared" si="10"/>
        <v>660467.99699999997</v>
      </c>
      <c r="H631" s="2">
        <f t="shared" si="11"/>
        <v>0.37999999994644895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87530.510000000009</v>
      </c>
      <c r="D633" s="1">
        <f>'PR-RAS'!E639</f>
        <v>85237.81</v>
      </c>
      <c r="E633" s="1">
        <v>0</v>
      </c>
      <c r="F633" s="1">
        <v>0</v>
      </c>
      <c r="G633" s="2">
        <f t="shared" si="10"/>
        <v>163059.87416000001</v>
      </c>
      <c r="H633" s="2">
        <f t="shared" si="11"/>
        <v>0.67999999999301508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78532.679999999993</v>
      </c>
      <c r="D634" s="1">
        <f>'PR-RAS'!E640</f>
        <v>127160.47</v>
      </c>
      <c r="E634" s="1">
        <v>0</v>
      </c>
      <c r="F634" s="1">
        <v>0</v>
      </c>
      <c r="G634" s="2">
        <f t="shared" si="10"/>
        <v>210696.34146</v>
      </c>
      <c r="H634" s="2">
        <f t="shared" si="11"/>
        <v>0.79000000000814907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8997.8300000000163</v>
      </c>
      <c r="D635" s="1">
        <f>'PR-RAS'!E641</f>
        <v>0</v>
      </c>
      <c r="E635" s="1">
        <v>0</v>
      </c>
      <c r="F635" s="1">
        <v>0</v>
      </c>
      <c r="G635" s="2">
        <f t="shared" si="10"/>
        <v>5704.6242200000106</v>
      </c>
      <c r="H635" s="2">
        <f t="shared" si="11"/>
        <v>0.16999999998370185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41922.660000000003</v>
      </c>
      <c r="E636" s="1">
        <v>0</v>
      </c>
      <c r="F636" s="1">
        <v>0</v>
      </c>
      <c r="G636" s="2">
        <f t="shared" si="10"/>
        <v>53241.778200000008</v>
      </c>
      <c r="H636" s="2">
        <f t="shared" si="11"/>
        <v>0.33999999999650754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41731.54999999993</v>
      </c>
      <c r="D637" s="1">
        <f>'PR-RAS'!E643</f>
        <v>0</v>
      </c>
      <c r="E637" s="1">
        <v>0</v>
      </c>
      <c r="F637" s="1">
        <v>0</v>
      </c>
      <c r="G637" s="2">
        <f t="shared" si="10"/>
        <v>26541.265799999957</v>
      </c>
      <c r="H637" s="2">
        <f t="shared" si="11"/>
        <v>0.45000000006984919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38076.159999999974</v>
      </c>
      <c r="E638" s="1">
        <v>0</v>
      </c>
      <c r="F638" s="1">
        <v>0</v>
      </c>
      <c r="G638" s="2">
        <f t="shared" si="10"/>
        <v>48509.027839999966</v>
      </c>
      <c r="H638" s="2">
        <f t="shared" si="11"/>
        <v>0.15999999997438863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50729.379999999946</v>
      </c>
      <c r="D639" s="1">
        <f>'PR-RAS'!E645</f>
        <v>0</v>
      </c>
      <c r="E639" s="1">
        <v>0</v>
      </c>
      <c r="F639" s="1">
        <v>0</v>
      </c>
      <c r="G639" s="2">
        <f t="shared" si="10"/>
        <v>32365.344439999968</v>
      </c>
      <c r="H639" s="2">
        <f t="shared" si="11"/>
        <v>0.37999999994644895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79998.819999999978</v>
      </c>
      <c r="E640" s="1">
        <v>0</v>
      </c>
      <c r="F640" s="1">
        <v>0</v>
      </c>
      <c r="G640" s="2">
        <f t="shared" si="10"/>
        <v>102238.49195999997</v>
      </c>
      <c r="H640" s="2">
        <f t="shared" si="11"/>
        <v>0.18000000002211891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66401.91</v>
      </c>
      <c r="E641" s="1">
        <v>0</v>
      </c>
      <c r="F641" s="1">
        <v>0</v>
      </c>
      <c r="G641" s="2">
        <f t="shared" si="10"/>
        <v>84994.444800000012</v>
      </c>
      <c r="H641" s="2">
        <f t="shared" si="11"/>
        <v>8.999999999650754E-2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93959.43</v>
      </c>
      <c r="D642" s="1">
        <f>'PR-RAS'!E649</f>
        <v>46407.38</v>
      </c>
      <c r="E642" s="1">
        <v>0</v>
      </c>
      <c r="F642" s="1">
        <v>0</v>
      </c>
      <c r="G642" s="2">
        <f t="shared" si="10"/>
        <v>119722.25579000001</v>
      </c>
      <c r="H642" s="2">
        <f t="shared" si="11"/>
        <v>0.80999999999039574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89763.87</v>
      </c>
      <c r="D643" s="1">
        <f>'PR-RAS'!E650</f>
        <v>85451.18</v>
      </c>
      <c r="E643" s="1">
        <v>0</v>
      </c>
      <c r="F643" s="1">
        <v>0</v>
      </c>
      <c r="G643" s="2">
        <f t="shared" si="10"/>
        <v>167347.71966</v>
      </c>
      <c r="H643" s="2">
        <f t="shared" si="11"/>
        <v>0.30999999999767169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88017.27</v>
      </c>
      <c r="D644" s="1">
        <f>'PR-RAS'!E651</f>
        <v>110643.1</v>
      </c>
      <c r="E644" s="1">
        <v>0</v>
      </c>
      <c r="F644" s="1">
        <v>0</v>
      </c>
      <c r="G644" s="2">
        <f t="shared" si="10"/>
        <v>198882.13121000002</v>
      </c>
      <c r="H644" s="2">
        <f t="shared" si="11"/>
        <v>0.3700000000098953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95706.029999999984</v>
      </c>
      <c r="D645" s="1">
        <f>'PR-RAS'!E652</f>
        <v>21215.459999999992</v>
      </c>
      <c r="E645" s="1">
        <v>0</v>
      </c>
      <c r="F645" s="1">
        <v>0</v>
      </c>
      <c r="G645" s="2">
        <f t="shared" si="10"/>
        <v>88960.195799999972</v>
      </c>
      <c r="H645" s="2">
        <f t="shared" si="11"/>
        <v>0.48999999997613486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5</v>
      </c>
      <c r="E646" s="1">
        <v>0</v>
      </c>
      <c r="F646" s="1">
        <v>0</v>
      </c>
      <c r="G646" s="2">
        <f t="shared" si="10"/>
        <v>9.0300000000000011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14313.35</v>
      </c>
      <c r="D654" s="1">
        <f>'PR-RAS'!E661</f>
        <v>10684.58</v>
      </c>
      <c r="E654" s="1">
        <v>0</v>
      </c>
      <c r="F654" s="1">
        <v>0</v>
      </c>
      <c r="G654" s="2">
        <f t="shared" si="10"/>
        <v>23300.679030000003</v>
      </c>
      <c r="H654" s="2">
        <f t="shared" si="11"/>
        <v>0.77000000000043656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1053.78</v>
      </c>
      <c r="D666" s="1">
        <f>'PR-RAS'!E673</f>
        <v>0</v>
      </c>
      <c r="E666" s="1">
        <v>0</v>
      </c>
      <c r="F666" s="1">
        <v>0</v>
      </c>
      <c r="G666" s="2">
        <f t="shared" si="10"/>
        <v>700.76369999999997</v>
      </c>
      <c r="H666" s="2">
        <f t="shared" si="11"/>
        <v>0.22000000000002728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465.86</v>
      </c>
      <c r="D711" s="1">
        <f>'PR-RAS'!E718</f>
        <v>706.01</v>
      </c>
      <c r="E711" s="1">
        <v>0</v>
      </c>
      <c r="F711" s="1">
        <v>0</v>
      </c>
      <c r="G711" s="2">
        <f t="shared" si="10"/>
        <v>1333.2948000000001</v>
      </c>
      <c r="H711" s="2">
        <f t="shared" si="11"/>
        <v>0.14999999999997726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353.04</v>
      </c>
      <c r="D713" s="1">
        <f>'PR-RAS'!E720</f>
        <v>0</v>
      </c>
      <c r="E713" s="1">
        <v>0</v>
      </c>
      <c r="F713" s="1">
        <v>0</v>
      </c>
      <c r="G713" s="2">
        <f t="shared" si="10"/>
        <v>251.36448000000001</v>
      </c>
      <c r="H713" s="2">
        <f t="shared" si="11"/>
        <v>4.0000000000020464E-2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789.7</v>
      </c>
      <c r="D715" s="1">
        <f>'PR-RAS'!E722</f>
        <v>0</v>
      </c>
      <c r="E715" s="1">
        <v>0</v>
      </c>
      <c r="F715" s="1">
        <v>0</v>
      </c>
      <c r="G715" s="2">
        <f t="shared" si="10"/>
        <v>563.84580000000005</v>
      </c>
      <c r="H715" s="2">
        <f t="shared" si="11"/>
        <v>0.29999999999995453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304.87</v>
      </c>
      <c r="D718" s="1">
        <f>'PR-RAS'!E725</f>
        <v>406.49</v>
      </c>
      <c r="E718" s="1">
        <v>0</v>
      </c>
      <c r="F718" s="1">
        <v>0</v>
      </c>
      <c r="G718" s="2">
        <f t="shared" si="10"/>
        <v>801.49844999999993</v>
      </c>
      <c r="H718" s="2">
        <f t="shared" si="11"/>
        <v>0.62000000000000455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1774.25</v>
      </c>
      <c r="D735" s="1">
        <f>'PR-RAS'!E742</f>
        <v>2080.56</v>
      </c>
      <c r="E735" s="1">
        <v>0</v>
      </c>
      <c r="F735" s="1">
        <v>0</v>
      </c>
      <c r="G735" s="2">
        <f t="shared" si="10"/>
        <v>4356.5615799999996</v>
      </c>
      <c r="H735" s="2">
        <f t="shared" si="11"/>
        <v>0.69000000000005457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265.45</v>
      </c>
      <c r="E752" s="1">
        <v>0</v>
      </c>
      <c r="F752" s="1">
        <v>0</v>
      </c>
      <c r="G752" s="2">
        <f t="shared" si="10"/>
        <v>398.70589999999999</v>
      </c>
      <c r="H752" s="2">
        <f t="shared" si="11"/>
        <v>0.44999999999998863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375.8</v>
      </c>
      <c r="D757" s="1">
        <f>'PR-RAS'!E764</f>
        <v>502.32</v>
      </c>
      <c r="E757" s="1">
        <v>0</v>
      </c>
      <c r="F757" s="1">
        <v>0</v>
      </c>
      <c r="G757" s="2">
        <f t="shared" si="10"/>
        <v>1043.6126400000001</v>
      </c>
      <c r="H757" s="2">
        <f t="shared" si="11"/>
        <v>0.51999999999998181</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200</v>
      </c>
      <c r="E809" s="1">
        <v>0</v>
      </c>
      <c r="F809" s="1">
        <v>0</v>
      </c>
      <c r="G809" s="2">
        <f t="shared" si="10"/>
        <v>323.20000000000005</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1194.48</v>
      </c>
      <c r="E812" s="1">
        <v>0</v>
      </c>
      <c r="F812" s="1">
        <v>0</v>
      </c>
      <c r="G812" s="2">
        <f t="shared" si="18"/>
        <v>1937.4465600000001</v>
      </c>
      <c r="H812" s="2">
        <f t="shared" si="19"/>
        <v>0.48000000000001819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265.44</v>
      </c>
      <c r="E814" s="1">
        <v>0</v>
      </c>
      <c r="F814" s="1">
        <v>0</v>
      </c>
      <c r="G814" s="2">
        <f t="shared" si="18"/>
        <v>431.60543999999999</v>
      </c>
      <c r="H814" s="2">
        <f t="shared" si="19"/>
        <v>0.43999999999999773</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334.46</v>
      </c>
      <c r="D816" s="1">
        <f>'PR-RAS'!E823</f>
        <v>0</v>
      </c>
      <c r="E816" s="1">
        <v>0</v>
      </c>
      <c r="F816" s="1">
        <v>0</v>
      </c>
      <c r="G816" s="2">
        <f t="shared" si="18"/>
        <v>272.58489999999995</v>
      </c>
      <c r="H816" s="2">
        <f t="shared" si="19"/>
        <v>0.45999999999997954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2488.5500000000002</v>
      </c>
      <c r="D817" s="1">
        <f>'PR-RAS'!E824</f>
        <v>3375</v>
      </c>
      <c r="E817" s="1">
        <v>0</v>
      </c>
      <c r="F817" s="1">
        <v>0</v>
      </c>
      <c r="G817" s="2">
        <f t="shared" si="18"/>
        <v>7538.6567999999988</v>
      </c>
      <c r="H817" s="2">
        <f t="shared" si="19"/>
        <v>0.4499999999998181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13.64</v>
      </c>
      <c r="E819" s="1">
        <v>0</v>
      </c>
      <c r="F819" s="1">
        <v>0</v>
      </c>
      <c r="G819" s="2">
        <f t="shared" si="18"/>
        <v>22.31504</v>
      </c>
      <c r="H819" s="2">
        <f t="shared" si="19"/>
        <v>0.35999999999999943</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12766.73</v>
      </c>
      <c r="D947" s="1">
        <f>'PR-RAS'!E954</f>
        <v>12588.68</v>
      </c>
      <c r="E947" s="1">
        <v>0</v>
      </c>
      <c r="F947" s="1">
        <v>0</v>
      </c>
      <c r="G947" s="2">
        <f t="shared" si="18"/>
        <v>35895.109139999993</v>
      </c>
      <c r="H947" s="2">
        <f t="shared" si="19"/>
        <v>0.59000000000014552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441435.12</v>
      </c>
      <c r="D1480" s="6"/>
      <c r="E1480" s="6">
        <v>0</v>
      </c>
      <c r="F1480" s="6">
        <v>0</v>
      </c>
      <c r="G1480" s="7">
        <f t="shared" ref="G1480:G1580" si="34">B1480/1000*C1480</f>
        <v>441.43511999999998</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94649.510000000009</v>
      </c>
      <c r="D1481" s="1">
        <v>0</v>
      </c>
      <c r="E1481" s="1">
        <v>0</v>
      </c>
      <c r="F1481" s="1">
        <v>0</v>
      </c>
      <c r="G1481" s="2">
        <f t="shared" si="34"/>
        <v>189.29902000000001</v>
      </c>
      <c r="H1481" s="2">
        <f t="shared" si="35"/>
        <v>0.48999999999068677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80637.33</v>
      </c>
      <c r="D1483" s="1">
        <v>0</v>
      </c>
      <c r="E1483" s="1">
        <v>0</v>
      </c>
      <c r="F1483" s="1">
        <v>0</v>
      </c>
      <c r="G1483" s="2">
        <f t="shared" si="34"/>
        <v>322.54932000000002</v>
      </c>
      <c r="H1483" s="2">
        <f t="shared" si="35"/>
        <v>0.33000000000174623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21778.05</v>
      </c>
      <c r="D1484" s="1">
        <v>0</v>
      </c>
      <c r="E1484" s="1">
        <v>0</v>
      </c>
      <c r="F1484" s="1">
        <v>0</v>
      </c>
      <c r="G1484" s="2">
        <f t="shared" si="34"/>
        <v>108.89024999999999</v>
      </c>
      <c r="H1484" s="2">
        <f t="shared" si="35"/>
        <v>4.9999999999272404E-2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51088.26</v>
      </c>
      <c r="D1485" s="1">
        <v>0</v>
      </c>
      <c r="E1485" s="1">
        <v>0</v>
      </c>
      <c r="F1485" s="1">
        <v>0</v>
      </c>
      <c r="G1485" s="2">
        <f t="shared" si="34"/>
        <v>306.52956</v>
      </c>
      <c r="H1485" s="2">
        <f t="shared" si="35"/>
        <v>0.26000000000203727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2307.2399999999998</v>
      </c>
      <c r="D1486" s="1">
        <v>0</v>
      </c>
      <c r="E1486" s="1">
        <v>0</v>
      </c>
      <c r="F1486" s="1">
        <v>0</v>
      </c>
      <c r="G1486" s="2">
        <f t="shared" si="34"/>
        <v>16.150679999999998</v>
      </c>
      <c r="H1486" s="2">
        <f t="shared" si="35"/>
        <v>0.23999999999978172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265.45</v>
      </c>
      <c r="D1487" s="1">
        <v>0</v>
      </c>
      <c r="E1487" s="1">
        <v>0</v>
      </c>
      <c r="F1487" s="1">
        <v>0</v>
      </c>
      <c r="G1487" s="2">
        <f t="shared" si="34"/>
        <v>2.1236000000000002</v>
      </c>
      <c r="H1487" s="2">
        <f t="shared" si="35"/>
        <v>0.44999999999998863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5048.5600000000004</v>
      </c>
      <c r="D1489" s="1">
        <v>0</v>
      </c>
      <c r="E1489" s="1">
        <v>0</v>
      </c>
      <c r="F1489" s="1">
        <v>0</v>
      </c>
      <c r="G1489" s="2">
        <f t="shared" si="34"/>
        <v>50.485600000000005</v>
      </c>
      <c r="H1489" s="2">
        <f t="shared" si="35"/>
        <v>0.43999999999959982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149.77000000000001</v>
      </c>
      <c r="D1490" s="1">
        <v>0</v>
      </c>
      <c r="E1490" s="1">
        <v>0</v>
      </c>
      <c r="F1490" s="1">
        <v>0</v>
      </c>
      <c r="G1490" s="2">
        <f t="shared" si="34"/>
        <v>1.64747</v>
      </c>
      <c r="H1490" s="2">
        <f t="shared" si="35"/>
        <v>0.22999999999998977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14012.18</v>
      </c>
      <c r="D1492" s="1">
        <v>0</v>
      </c>
      <c r="E1492" s="1">
        <v>0</v>
      </c>
      <c r="F1492" s="1">
        <v>0</v>
      </c>
      <c r="G1492" s="2">
        <f t="shared" si="34"/>
        <v>182.15833999999998</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90450.81</v>
      </c>
      <c r="D1499" s="1">
        <v>0</v>
      </c>
      <c r="E1499" s="1">
        <v>0</v>
      </c>
      <c r="F1499" s="1">
        <v>0</v>
      </c>
      <c r="G1499" s="2">
        <f t="shared" si="34"/>
        <v>1809.0162</v>
      </c>
      <c r="H1499" s="2">
        <f t="shared" si="35"/>
        <v>0.19000000000232831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47953.369999999995</v>
      </c>
      <c r="D1501" s="1">
        <v>0</v>
      </c>
      <c r="E1501" s="1">
        <v>0</v>
      </c>
      <c r="F1501" s="1">
        <v>0</v>
      </c>
      <c r="G1501" s="2">
        <f t="shared" si="34"/>
        <v>1054.9741399999998</v>
      </c>
      <c r="H1501" s="2">
        <f t="shared" si="35"/>
        <v>0.36999999999534339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22491.4</v>
      </c>
      <c r="D1502" s="1">
        <v>0</v>
      </c>
      <c r="E1502" s="1">
        <v>0</v>
      </c>
      <c r="F1502" s="1">
        <v>0</v>
      </c>
      <c r="G1502" s="2">
        <f t="shared" si="34"/>
        <v>517.30219999999997</v>
      </c>
      <c r="H1502" s="2">
        <f t="shared" si="35"/>
        <v>0.40000000000145519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20368.16</v>
      </c>
      <c r="D1503" s="1">
        <v>0</v>
      </c>
      <c r="E1503" s="1">
        <v>0</v>
      </c>
      <c r="F1503" s="1">
        <v>0</v>
      </c>
      <c r="G1503" s="2">
        <f t="shared" si="34"/>
        <v>488.83584000000002</v>
      </c>
      <c r="H1503" s="2">
        <f t="shared" si="35"/>
        <v>0.15999999999985448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2341.41</v>
      </c>
      <c r="D1504" s="1">
        <v>0</v>
      </c>
      <c r="E1504" s="1">
        <v>0</v>
      </c>
      <c r="F1504" s="1">
        <v>0</v>
      </c>
      <c r="G1504" s="2">
        <f t="shared" si="34"/>
        <v>58.535249999999998</v>
      </c>
      <c r="H1504" s="2">
        <f t="shared" si="35"/>
        <v>0.40999999999985448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265.45</v>
      </c>
      <c r="D1505" s="1">
        <v>0</v>
      </c>
      <c r="E1505" s="1">
        <v>0</v>
      </c>
      <c r="F1505" s="1">
        <v>0</v>
      </c>
      <c r="G1505" s="2">
        <f t="shared" si="34"/>
        <v>6.9016999999999991</v>
      </c>
      <c r="H1505" s="2">
        <f t="shared" si="35"/>
        <v>0.44999999999998863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2337.1799999999998</v>
      </c>
      <c r="D1507" s="1">
        <v>0</v>
      </c>
      <c r="E1507" s="1">
        <v>0</v>
      </c>
      <c r="F1507" s="1">
        <v>0</v>
      </c>
      <c r="G1507" s="2">
        <f t="shared" si="34"/>
        <v>65.441040000000001</v>
      </c>
      <c r="H1507" s="2">
        <f t="shared" si="35"/>
        <v>0.17999999999983629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149.77000000000001</v>
      </c>
      <c r="D1508" s="1">
        <v>0</v>
      </c>
      <c r="E1508" s="1">
        <v>0</v>
      </c>
      <c r="F1508" s="1">
        <v>0</v>
      </c>
      <c r="G1508" s="2">
        <f t="shared" si="34"/>
        <v>4.3433300000000008</v>
      </c>
      <c r="H1508" s="2">
        <f t="shared" si="35"/>
        <v>0.22999999999998977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29908.76</v>
      </c>
      <c r="D1510" s="1">
        <v>0</v>
      </c>
      <c r="E1510" s="1">
        <v>0</v>
      </c>
      <c r="F1510" s="1">
        <v>0</v>
      </c>
      <c r="G1510" s="2">
        <f t="shared" si="34"/>
        <v>927.17156</v>
      </c>
      <c r="H1510" s="2">
        <f t="shared" si="35"/>
        <v>0.24000000000160071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12588.68</v>
      </c>
      <c r="D1511" s="1">
        <v>0</v>
      </c>
      <c r="E1511" s="1">
        <v>0</v>
      </c>
      <c r="F1511" s="1">
        <v>0</v>
      </c>
      <c r="G1511" s="2">
        <f t="shared" si="34"/>
        <v>402.83776</v>
      </c>
      <c r="H1511" s="2">
        <f t="shared" si="35"/>
        <v>0.31999999999970896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12588.68</v>
      </c>
      <c r="D1515" s="1">
        <v>0</v>
      </c>
      <c r="E1515" s="1">
        <v>0</v>
      </c>
      <c r="F1515" s="1">
        <v>0</v>
      </c>
      <c r="G1515" s="2">
        <f t="shared" si="34"/>
        <v>453.19247999999999</v>
      </c>
      <c r="H1515" s="2">
        <f t="shared" si="35"/>
        <v>0.31999999999970896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445633.82</v>
      </c>
      <c r="D1517" s="1">
        <v>0</v>
      </c>
      <c r="E1517" s="1">
        <v>0</v>
      </c>
      <c r="F1517" s="1">
        <v>0</v>
      </c>
      <c r="G1517" s="2">
        <f t="shared" si="34"/>
        <v>16934.085159999999</v>
      </c>
      <c r="H1517" s="2">
        <f t="shared" si="35"/>
        <v>0.17999999999301508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57237.369999999995</v>
      </c>
      <c r="D1518" s="1">
        <v>0</v>
      </c>
      <c r="E1518" s="1">
        <v>0</v>
      </c>
      <c r="F1518" s="1">
        <v>0</v>
      </c>
      <c r="G1518" s="2">
        <f t="shared" si="34"/>
        <v>2232.2574299999997</v>
      </c>
      <c r="H1518" s="2">
        <f t="shared" si="35"/>
        <v>0.36999999999534339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40298.629999999997</v>
      </c>
      <c r="D1524" s="1">
        <v>0</v>
      </c>
      <c r="E1524" s="1">
        <v>0</v>
      </c>
      <c r="F1524" s="1">
        <v>0</v>
      </c>
      <c r="G1524" s="2">
        <f t="shared" si="34"/>
        <v>1813.4383499999999</v>
      </c>
      <c r="H1524" s="2">
        <f t="shared" si="35"/>
        <v>0.37000000000261934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30840.17</v>
      </c>
      <c r="D1530" s="1">
        <v>0</v>
      </c>
      <c r="E1530" s="1">
        <v>0</v>
      </c>
      <c r="F1530" s="1">
        <v>0</v>
      </c>
      <c r="G1530" s="2">
        <f t="shared" si="34"/>
        <v>1572.8486699999999</v>
      </c>
      <c r="H1530" s="2">
        <f t="shared" si="35"/>
        <v>0.16999999999825377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5951.17</v>
      </c>
      <c r="D1531" s="1">
        <v>0</v>
      </c>
      <c r="E1531" s="1">
        <v>0</v>
      </c>
      <c r="F1531" s="1">
        <v>0</v>
      </c>
      <c r="G1531" s="2">
        <f t="shared" si="34"/>
        <v>309.46083999999996</v>
      </c>
      <c r="H1531" s="2">
        <f t="shared" si="35"/>
        <v>0.17000000000007276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14803.43</v>
      </c>
      <c r="D1532" s="1">
        <v>0</v>
      </c>
      <c r="E1532" s="1">
        <v>0</v>
      </c>
      <c r="F1532" s="1">
        <v>0</v>
      </c>
      <c r="G1532" s="2">
        <f t="shared" si="34"/>
        <v>784.58178999999996</v>
      </c>
      <c r="H1532" s="2">
        <f t="shared" si="35"/>
        <v>0.43000000000029104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4082.29</v>
      </c>
      <c r="D1533" s="1">
        <v>0</v>
      </c>
      <c r="E1533" s="1">
        <v>0</v>
      </c>
      <c r="F1533" s="1">
        <v>0</v>
      </c>
      <c r="G1533" s="2">
        <f t="shared" si="34"/>
        <v>220.44365999999999</v>
      </c>
      <c r="H1533" s="2">
        <f t="shared" si="35"/>
        <v>0.28999999999996362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6003.28</v>
      </c>
      <c r="D1534" s="1">
        <v>0</v>
      </c>
      <c r="E1534" s="1">
        <v>0</v>
      </c>
      <c r="F1534" s="1">
        <v>0</v>
      </c>
      <c r="G1534" s="2">
        <f t="shared" si="34"/>
        <v>330.18039999999996</v>
      </c>
      <c r="H1534" s="2">
        <f t="shared" si="35"/>
        <v>0.27999999999974534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1742.51</v>
      </c>
      <c r="D1535" s="1">
        <v>0</v>
      </c>
      <c r="E1535" s="1">
        <v>0</v>
      </c>
      <c r="F1535" s="1">
        <v>0</v>
      </c>
      <c r="G1535" s="2">
        <f t="shared" si="34"/>
        <v>97.580560000000006</v>
      </c>
      <c r="H1535" s="2">
        <f t="shared" si="35"/>
        <v>0.49000000000000909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1742.51</v>
      </c>
      <c r="D1539" s="1">
        <v>0</v>
      </c>
      <c r="E1539" s="1">
        <v>0</v>
      </c>
      <c r="F1539" s="1">
        <v>0</v>
      </c>
      <c r="G1539" s="2">
        <f t="shared" si="34"/>
        <v>104.55059999999999</v>
      </c>
      <c r="H1539" s="2">
        <f t="shared" si="35"/>
        <v>0.49000000000000909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7715.95</v>
      </c>
      <c r="D1560" s="1">
        <v>0</v>
      </c>
      <c r="E1560" s="1">
        <v>0</v>
      </c>
      <c r="F1560" s="1">
        <v>0</v>
      </c>
      <c r="G1560" s="2">
        <f t="shared" si="34"/>
        <v>624.99194999999997</v>
      </c>
      <c r="H1560" s="2">
        <f t="shared" si="35"/>
        <v>5.0000000000181899E-2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7715.95</v>
      </c>
      <c r="D1563" s="1">
        <v>0</v>
      </c>
      <c r="E1563" s="1">
        <v>0</v>
      </c>
      <c r="F1563" s="1">
        <v>0</v>
      </c>
      <c r="G1563" s="2">
        <f t="shared" si="34"/>
        <v>648.13980000000004</v>
      </c>
      <c r="H1563" s="2">
        <f t="shared" si="35"/>
        <v>5.0000000000181899E-2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16938.739999999998</v>
      </c>
      <c r="D1565" s="1">
        <v>0</v>
      </c>
      <c r="E1565" s="1">
        <v>0</v>
      </c>
      <c r="F1565" s="1">
        <v>0</v>
      </c>
      <c r="G1565" s="2">
        <f t="shared" si="34"/>
        <v>1456.7316399999997</v>
      </c>
      <c r="H1565" s="2">
        <f t="shared" si="35"/>
        <v>0.26000000000203727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7299.75</v>
      </c>
      <c r="D1566" s="1">
        <v>0</v>
      </c>
      <c r="E1566" s="1">
        <v>0</v>
      </c>
      <c r="F1566" s="1">
        <v>0</v>
      </c>
      <c r="G1566" s="2">
        <f t="shared" si="34"/>
        <v>635.07824999999991</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6304.33</v>
      </c>
      <c r="D1567" s="1">
        <v>0</v>
      </c>
      <c r="E1567" s="1">
        <v>0</v>
      </c>
      <c r="F1567" s="1">
        <v>0</v>
      </c>
      <c r="G1567" s="2">
        <f t="shared" si="34"/>
        <v>554.78103999999996</v>
      </c>
      <c r="H1567" s="2">
        <f t="shared" si="35"/>
        <v>0.32999999999992724</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3334.66</v>
      </c>
      <c r="D1569" s="1">
        <v>0</v>
      </c>
      <c r="E1569" s="1">
        <v>0</v>
      </c>
      <c r="F1569" s="1">
        <v>0</v>
      </c>
      <c r="G1569" s="2">
        <f t="shared" si="34"/>
        <v>300.11939999999998</v>
      </c>
      <c r="H1569" s="2">
        <f t="shared" si="35"/>
        <v>0.34000000000014552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388396.45</v>
      </c>
      <c r="D1576" s="1">
        <v>0</v>
      </c>
      <c r="E1576" s="1">
        <v>0</v>
      </c>
      <c r="F1576" s="1">
        <v>0</v>
      </c>
      <c r="G1576" s="2">
        <f t="shared" si="34"/>
        <v>37674.455650000004</v>
      </c>
      <c r="H1576" s="2">
        <f t="shared" si="35"/>
        <v>0.45000000001164153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43209.37</v>
      </c>
      <c r="D1578" s="1">
        <v>0</v>
      </c>
      <c r="E1578" s="1">
        <v>0</v>
      </c>
      <c r="F1578" s="1">
        <v>0</v>
      </c>
      <c r="G1578" s="2">
        <f t="shared" si="34"/>
        <v>4277.7276300000003</v>
      </c>
      <c r="H1578" s="2">
        <f t="shared" si="35"/>
        <v>0.37000000000261934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924.18</v>
      </c>
      <c r="D1579" s="1">
        <v>0</v>
      </c>
      <c r="E1579" s="1">
        <v>0</v>
      </c>
      <c r="F1579" s="1">
        <v>0</v>
      </c>
      <c r="G1579" s="2">
        <f t="shared" si="34"/>
        <v>92.418000000000006</v>
      </c>
      <c r="H1579" s="2">
        <f t="shared" si="35"/>
        <v>0.17999999999994998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344262.9</v>
      </c>
      <c r="D1580" s="13">
        <v>0</v>
      </c>
      <c r="E1580" s="13">
        <v>0</v>
      </c>
      <c r="F1580" s="13">
        <v>0</v>
      </c>
      <c r="G1580" s="14">
        <f t="shared" si="34"/>
        <v>34770.552900000002</v>
      </c>
      <c r="H1580" s="14">
        <f t="shared" si="35"/>
        <v>9.9999999976716936E-2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27394</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87530.510000000009</v>
      </c>
      <c r="I16" s="172">
        <f>'PR-RAS'!E6</f>
        <v>85237.81</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65765.95</v>
      </c>
      <c r="I17" s="172">
        <f>'PR-RAS'!E151</f>
        <v>100559.61</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50729.379999999946</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79998.819999999978</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441435.12</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445633.82</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57237.369999999995</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388396.45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22" zoomScaleNormal="100" workbookViewId="0">
      <selection activeCell="E295" sqref="E29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87530.510000000009</v>
      </c>
      <c r="E6" s="53">
        <f>E7+E44+E50+E82+E106+E124+E133+E139</f>
        <v>85237.81</v>
      </c>
      <c r="F6" s="54">
        <f t="shared" ref="F6:F131" si="0">IF(D6&lt;&gt;0,IF(E6/D6&gt;=100,"&gt;&gt;100",E6/D6*100),"-")</f>
        <v>97.380684746381561</v>
      </c>
    </row>
    <row r="7" spans="1:25" ht="12.75" customHeight="1" x14ac:dyDescent="0.2">
      <c r="A7" s="55">
        <v>61</v>
      </c>
      <c r="B7" s="307" t="s">
        <v>57</v>
      </c>
      <c r="C7" s="52" t="s">
        <v>58</v>
      </c>
      <c r="D7" s="53">
        <f t="shared" ref="D7:E7" si="1">D8+D17+D23+D29+D37+D40</f>
        <v>64800.19</v>
      </c>
      <c r="E7" s="53">
        <f t="shared" si="1"/>
        <v>71910.180000000008</v>
      </c>
      <c r="F7" s="54">
        <f t="shared" si="0"/>
        <v>110.97217461862381</v>
      </c>
    </row>
    <row r="8" spans="1:25" ht="12.75" customHeight="1" x14ac:dyDescent="0.2">
      <c r="A8" s="55">
        <v>611</v>
      </c>
      <c r="B8" s="87" t="s">
        <v>59</v>
      </c>
      <c r="C8" s="52" t="s">
        <v>60</v>
      </c>
      <c r="D8" s="53">
        <f t="shared" ref="D8:E8" si="2">SUM(D9:D14)-D15-D16</f>
        <v>63301.8</v>
      </c>
      <c r="E8" s="53">
        <f t="shared" si="2"/>
        <v>69098.55</v>
      </c>
      <c r="F8" s="54">
        <f t="shared" si="0"/>
        <v>109.15732254059127</v>
      </c>
    </row>
    <row r="9" spans="1:25" ht="12.75" customHeight="1" x14ac:dyDescent="0.2">
      <c r="A9" s="55">
        <v>6111</v>
      </c>
      <c r="B9" s="87" t="s">
        <v>61</v>
      </c>
      <c r="C9" s="52" t="s">
        <v>62</v>
      </c>
      <c r="D9" s="244">
        <v>40339.61</v>
      </c>
      <c r="E9" s="244">
        <v>54144.11</v>
      </c>
      <c r="F9" s="54">
        <f t="shared" si="0"/>
        <v>134.22070763698508</v>
      </c>
    </row>
    <row r="10" spans="1:25" ht="12.75" customHeight="1" x14ac:dyDescent="0.2">
      <c r="A10" s="55">
        <v>6112</v>
      </c>
      <c r="B10" s="87" t="s">
        <v>63</v>
      </c>
      <c r="C10" s="52" t="s">
        <v>64</v>
      </c>
      <c r="D10" s="244">
        <v>2891.57</v>
      </c>
      <c r="E10" s="244">
        <v>3121.44</v>
      </c>
      <c r="F10" s="54">
        <f t="shared" si="0"/>
        <v>107.94966056502177</v>
      </c>
    </row>
    <row r="11" spans="1:25" ht="12.75" customHeight="1" x14ac:dyDescent="0.2">
      <c r="A11" s="55">
        <v>6113</v>
      </c>
      <c r="B11" s="87" t="s">
        <v>65</v>
      </c>
      <c r="C11" s="52" t="s">
        <v>66</v>
      </c>
      <c r="D11" s="244">
        <v>1876.74</v>
      </c>
      <c r="E11" s="244">
        <v>2327.41</v>
      </c>
      <c r="F11" s="54">
        <f t="shared" si="0"/>
        <v>124.01344885279792</v>
      </c>
    </row>
    <row r="12" spans="1:25" ht="12.75" customHeight="1" x14ac:dyDescent="0.2">
      <c r="A12" s="55">
        <v>6114</v>
      </c>
      <c r="B12" s="87" t="s">
        <v>67</v>
      </c>
      <c r="C12" s="52" t="s">
        <v>68</v>
      </c>
      <c r="D12" s="244">
        <v>17064.77</v>
      </c>
      <c r="E12" s="244">
        <v>7159.7</v>
      </c>
      <c r="F12" s="54">
        <f t="shared" si="0"/>
        <v>41.956029879101798</v>
      </c>
    </row>
    <row r="13" spans="1:25" ht="12.75" customHeight="1" x14ac:dyDescent="0.2">
      <c r="A13" s="55">
        <v>6115</v>
      </c>
      <c r="B13" s="87" t="s">
        <v>69</v>
      </c>
      <c r="C13" s="52" t="s">
        <v>70</v>
      </c>
      <c r="D13" s="244">
        <v>1129.1099999999999</v>
      </c>
      <c r="E13" s="244">
        <v>2345.89</v>
      </c>
      <c r="F13" s="54">
        <f t="shared" si="0"/>
        <v>207.76452250002217</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753.68000000000006</v>
      </c>
      <c r="E23" s="53">
        <f t="shared" si="4"/>
        <v>1677.69</v>
      </c>
      <c r="F23" s="54">
        <f t="shared" si="0"/>
        <v>222.59977709372677</v>
      </c>
    </row>
    <row r="24" spans="1:6" ht="12.75" customHeight="1" x14ac:dyDescent="0.2">
      <c r="A24" s="55">
        <v>6131</v>
      </c>
      <c r="B24" s="87" t="s">
        <v>91</v>
      </c>
      <c r="C24" s="52" t="s">
        <v>92</v>
      </c>
      <c r="D24" s="244">
        <v>442.21</v>
      </c>
      <c r="E24" s="244">
        <v>653.62</v>
      </c>
      <c r="F24" s="54">
        <f t="shared" si="0"/>
        <v>147.8076027226883</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311.47000000000003</v>
      </c>
      <c r="E27" s="244">
        <v>1024.07</v>
      </c>
      <c r="F27" s="54">
        <f t="shared" si="0"/>
        <v>328.78607891610744</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744.71</v>
      </c>
      <c r="E29" s="53">
        <f t="shared" si="5"/>
        <v>1133.94</v>
      </c>
      <c r="F29" s="54">
        <f t="shared" si="0"/>
        <v>152.26598273153309</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744.71</v>
      </c>
      <c r="E31" s="244">
        <v>1133.94</v>
      </c>
      <c r="F31" s="54">
        <f t="shared" si="0"/>
        <v>152.26598273153309</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15367.130000000001</v>
      </c>
      <c r="E50" s="53">
        <f>E51+E54+E59+E62+E65+E68+E71+E74+E77</f>
        <v>10684.58</v>
      </c>
      <c r="F50" s="54">
        <f t="shared" si="0"/>
        <v>69.52879294962689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14313.35</v>
      </c>
      <c r="E59" s="53">
        <f t="shared" si="12"/>
        <v>10684.58</v>
      </c>
      <c r="F59" s="54">
        <f t="shared" si="0"/>
        <v>74.647654113118165</v>
      </c>
    </row>
    <row r="60" spans="1:6" ht="24" x14ac:dyDescent="0.2">
      <c r="A60" s="55">
        <v>6331</v>
      </c>
      <c r="B60" s="88" t="s">
        <v>163</v>
      </c>
      <c r="C60" s="52" t="s">
        <v>164</v>
      </c>
      <c r="D60" s="244">
        <v>14313.35</v>
      </c>
      <c r="E60" s="244">
        <v>10684.58</v>
      </c>
      <c r="F60" s="54">
        <f t="shared" si="0"/>
        <v>74.647654113118165</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1053.78</v>
      </c>
      <c r="E62" s="53">
        <f t="shared" si="13"/>
        <v>0</v>
      </c>
      <c r="F62" s="54">
        <f t="shared" si="0"/>
        <v>0</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1053.78</v>
      </c>
      <c r="E64" s="244"/>
      <c r="F64" s="54">
        <f t="shared" si="0"/>
        <v>0</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3242.1900000000005</v>
      </c>
      <c r="E82" s="53">
        <f t="shared" si="19"/>
        <v>318.54000000000002</v>
      </c>
      <c r="F82" s="54">
        <f t="shared" si="0"/>
        <v>9.8248406169903664</v>
      </c>
    </row>
    <row r="83" spans="1:6" ht="12.75" customHeight="1" x14ac:dyDescent="0.2">
      <c r="A83" s="55">
        <v>641</v>
      </c>
      <c r="B83" s="87" t="s">
        <v>209</v>
      </c>
      <c r="C83" s="52" t="s">
        <v>210</v>
      </c>
      <c r="D83" s="53">
        <f t="shared" ref="D83:E83" si="20">SUM(D84:D90)</f>
        <v>0.76</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v>
      </c>
      <c r="E85" s="244"/>
      <c r="F85" s="54" t="str">
        <f t="shared" si="0"/>
        <v>-</v>
      </c>
    </row>
    <row r="86" spans="1:6" ht="12.75" customHeight="1" x14ac:dyDescent="0.2">
      <c r="A86" s="55">
        <v>6414</v>
      </c>
      <c r="B86" s="87" t="s">
        <v>215</v>
      </c>
      <c r="C86" s="52" t="s">
        <v>216</v>
      </c>
      <c r="D86" s="244">
        <v>0.76</v>
      </c>
      <c r="E86" s="244"/>
      <c r="F86" s="54">
        <f t="shared" si="0"/>
        <v>0</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3241.4300000000003</v>
      </c>
      <c r="E91" s="53">
        <f t="shared" si="21"/>
        <v>318.54000000000002</v>
      </c>
      <c r="F91" s="54">
        <f t="shared" si="0"/>
        <v>9.8271441925323089</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2524.73</v>
      </c>
      <c r="E94" s="244">
        <v>318.54000000000002</v>
      </c>
      <c r="F94" s="54">
        <f t="shared" si="0"/>
        <v>12.616794667152528</v>
      </c>
    </row>
    <row r="95" spans="1:6" ht="12.75" customHeight="1" x14ac:dyDescent="0.2">
      <c r="A95" s="55">
        <v>6424</v>
      </c>
      <c r="B95" s="87" t="s">
        <v>233</v>
      </c>
      <c r="C95" s="52" t="s">
        <v>234</v>
      </c>
      <c r="D95" s="244">
        <v>716.7</v>
      </c>
      <c r="E95" s="244"/>
      <c r="F95" s="54">
        <f t="shared" si="0"/>
        <v>0</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3643.2000000000003</v>
      </c>
      <c r="E106" s="53">
        <f t="shared" si="23"/>
        <v>2174.5100000000002</v>
      </c>
      <c r="F106" s="54">
        <f t="shared" si="0"/>
        <v>59.686813790074666</v>
      </c>
    </row>
    <row r="107" spans="1:6" ht="12.75" customHeight="1" x14ac:dyDescent="0.2">
      <c r="A107" s="55">
        <v>651</v>
      </c>
      <c r="B107" s="87" t="s">
        <v>257</v>
      </c>
      <c r="C107" s="52" t="s">
        <v>258</v>
      </c>
      <c r="D107" s="53">
        <f t="shared" ref="D107:E107" si="24">SUM(D108:D111)</f>
        <v>0</v>
      </c>
      <c r="E107" s="53">
        <f t="shared" si="24"/>
        <v>34.130000000000003</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v>34.130000000000003</v>
      </c>
      <c r="F111" s="54" t="str">
        <f t="shared" si="0"/>
        <v>-</v>
      </c>
    </row>
    <row r="112" spans="1:6" ht="12.75" customHeight="1" x14ac:dyDescent="0.2">
      <c r="A112" s="55">
        <v>652</v>
      </c>
      <c r="B112" s="87" t="s">
        <v>267</v>
      </c>
      <c r="C112" s="52" t="s">
        <v>268</v>
      </c>
      <c r="D112" s="53">
        <f t="shared" ref="D112:E112" si="25">SUM(D113:D119)</f>
        <v>252.88</v>
      </c>
      <c r="E112" s="53">
        <f t="shared" si="25"/>
        <v>234.61</v>
      </c>
      <c r="F112" s="54">
        <f t="shared" si="0"/>
        <v>92.775229357798167</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7.34</v>
      </c>
      <c r="E114" s="244">
        <v>4.87</v>
      </c>
      <c r="F114" s="54">
        <f t="shared" si="0"/>
        <v>66.348773841961858</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245.54</v>
      </c>
      <c r="E117" s="244">
        <v>229.74</v>
      </c>
      <c r="F117" s="54">
        <f t="shared" si="0"/>
        <v>93.565203225543698</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3390.32</v>
      </c>
      <c r="E120" s="53">
        <f t="shared" si="26"/>
        <v>1905.77</v>
      </c>
      <c r="F120" s="54">
        <f t="shared" si="0"/>
        <v>56.212097973052686</v>
      </c>
    </row>
    <row r="121" spans="1:6" ht="12.75" customHeight="1" x14ac:dyDescent="0.2">
      <c r="A121" s="55">
        <v>6531</v>
      </c>
      <c r="B121" s="87" t="s">
        <v>285</v>
      </c>
      <c r="C121" s="52" t="s">
        <v>286</v>
      </c>
      <c r="D121" s="244">
        <v>1283.23</v>
      </c>
      <c r="E121" s="244">
        <v>407.96</v>
      </c>
      <c r="F121" s="54">
        <f t="shared" si="0"/>
        <v>31.791650756294658</v>
      </c>
    </row>
    <row r="122" spans="1:6" ht="12.75" customHeight="1" x14ac:dyDescent="0.2">
      <c r="A122" s="55">
        <v>6532</v>
      </c>
      <c r="B122" s="87" t="s">
        <v>287</v>
      </c>
      <c r="C122" s="52" t="s">
        <v>288</v>
      </c>
      <c r="D122" s="244">
        <v>2107.09</v>
      </c>
      <c r="E122" s="244">
        <v>1497.81</v>
      </c>
      <c r="F122" s="54">
        <f t="shared" si="0"/>
        <v>71.084291605958924</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477.8</v>
      </c>
      <c r="E124" s="53">
        <f t="shared" si="27"/>
        <v>150</v>
      </c>
      <c r="F124" s="54">
        <f t="shared" si="0"/>
        <v>31.393888656341563</v>
      </c>
    </row>
    <row r="125" spans="1:6" ht="12.75" customHeight="1" x14ac:dyDescent="0.2">
      <c r="A125" s="55">
        <v>661</v>
      </c>
      <c r="B125" s="88" t="s">
        <v>293</v>
      </c>
      <c r="C125" s="52" t="s">
        <v>294</v>
      </c>
      <c r="D125" s="53">
        <f t="shared" ref="D125:E125" si="28">SUM(D126:D127)</f>
        <v>477.8</v>
      </c>
      <c r="E125" s="53">
        <f t="shared" si="28"/>
        <v>150</v>
      </c>
      <c r="F125" s="54">
        <f t="shared" si="0"/>
        <v>31.393888656341563</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477.8</v>
      </c>
      <c r="E127" s="244">
        <v>150</v>
      </c>
      <c r="F127" s="54">
        <f t="shared" si="0"/>
        <v>31.393888656341563</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65765.95</v>
      </c>
      <c r="E151" s="53">
        <f t="shared" si="35"/>
        <v>100559.61</v>
      </c>
      <c r="F151" s="54">
        <f t="shared" si="31"/>
        <v>152.90528001192106</v>
      </c>
    </row>
    <row r="152" spans="1:6" ht="12.75" customHeight="1" x14ac:dyDescent="0.2">
      <c r="A152" s="55">
        <v>31</v>
      </c>
      <c r="B152" s="87" t="s">
        <v>346</v>
      </c>
      <c r="C152" s="52" t="s">
        <v>347</v>
      </c>
      <c r="D152" s="53">
        <f t="shared" ref="D152:E152" si="36">D153+D158+D159</f>
        <v>19940.16</v>
      </c>
      <c r="E152" s="53">
        <f t="shared" si="36"/>
        <v>21778.05</v>
      </c>
      <c r="F152" s="54">
        <f t="shared" si="31"/>
        <v>109.21702734581868</v>
      </c>
    </row>
    <row r="153" spans="1:6" ht="12.75" customHeight="1" x14ac:dyDescent="0.2">
      <c r="A153" s="55">
        <v>311</v>
      </c>
      <c r="B153" s="87" t="s">
        <v>348</v>
      </c>
      <c r="C153" s="52" t="s">
        <v>349</v>
      </c>
      <c r="D153" s="53">
        <f t="shared" ref="D153:E153" si="37">SUM(D154:D157)</f>
        <v>16705.89</v>
      </c>
      <c r="E153" s="53">
        <f t="shared" si="37"/>
        <v>18180.96</v>
      </c>
      <c r="F153" s="54">
        <f t="shared" si="31"/>
        <v>108.82964032446041</v>
      </c>
    </row>
    <row r="154" spans="1:6" ht="12.75" customHeight="1" x14ac:dyDescent="0.2">
      <c r="A154" s="55">
        <v>3111</v>
      </c>
      <c r="B154" s="87" t="s">
        <v>350</v>
      </c>
      <c r="C154" s="52" t="s">
        <v>351</v>
      </c>
      <c r="D154" s="244">
        <v>16705.89</v>
      </c>
      <c r="E154" s="244">
        <v>18180.96</v>
      </c>
      <c r="F154" s="54">
        <f t="shared" si="31"/>
        <v>108.82964032446041</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477.8</v>
      </c>
      <c r="E158" s="244">
        <v>597.24</v>
      </c>
      <c r="F158" s="54">
        <f t="shared" si="31"/>
        <v>124.99790707408958</v>
      </c>
    </row>
    <row r="159" spans="1:6" ht="12.75" customHeight="1" x14ac:dyDescent="0.2">
      <c r="A159" s="55">
        <v>313</v>
      </c>
      <c r="B159" s="87" t="s">
        <v>360</v>
      </c>
      <c r="C159" s="52" t="s">
        <v>361</v>
      </c>
      <c r="D159" s="53">
        <f t="shared" ref="D159:E159" si="38">SUM(D160:D162)</f>
        <v>2756.47</v>
      </c>
      <c r="E159" s="53">
        <f t="shared" si="38"/>
        <v>2999.85</v>
      </c>
      <c r="F159" s="54">
        <f t="shared" si="31"/>
        <v>108.82940862770138</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2756.47</v>
      </c>
      <c r="E161" s="244">
        <v>2999.85</v>
      </c>
      <c r="F161" s="54">
        <f t="shared" si="31"/>
        <v>108.82940862770138</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20578.88</v>
      </c>
      <c r="E163" s="53">
        <f t="shared" si="39"/>
        <v>50585.939999999995</v>
      </c>
      <c r="F163" s="54">
        <f t="shared" si="31"/>
        <v>245.8148354040647</v>
      </c>
    </row>
    <row r="164" spans="1:6" ht="12.75" customHeight="1" x14ac:dyDescent="0.2">
      <c r="A164" s="55">
        <v>321</v>
      </c>
      <c r="B164" s="87" t="s">
        <v>369</v>
      </c>
      <c r="C164" s="52" t="s">
        <v>370</v>
      </c>
      <c r="D164" s="53">
        <f t="shared" ref="D164:E164" si="40">SUM(D165:D168)</f>
        <v>1113.55</v>
      </c>
      <c r="E164" s="53">
        <f t="shared" si="40"/>
        <v>1340.21</v>
      </c>
      <c r="F164" s="54">
        <f t="shared" si="31"/>
        <v>120.35472138655652</v>
      </c>
    </row>
    <row r="165" spans="1:6" ht="12.75" customHeight="1" x14ac:dyDescent="0.2">
      <c r="A165" s="55">
        <v>3211</v>
      </c>
      <c r="B165" s="87" t="s">
        <v>371</v>
      </c>
      <c r="C165" s="52" t="s">
        <v>372</v>
      </c>
      <c r="D165" s="244">
        <v>0</v>
      </c>
      <c r="E165" s="244"/>
      <c r="F165" s="54" t="str">
        <f t="shared" si="31"/>
        <v>-</v>
      </c>
    </row>
    <row r="166" spans="1:6" ht="12.75" customHeight="1" x14ac:dyDescent="0.2">
      <c r="A166" s="55">
        <v>3212</v>
      </c>
      <c r="B166" s="87" t="s">
        <v>373</v>
      </c>
      <c r="C166" s="52" t="s">
        <v>374</v>
      </c>
      <c r="D166" s="244">
        <v>465.86</v>
      </c>
      <c r="E166" s="244">
        <v>706.01</v>
      </c>
      <c r="F166" s="54">
        <f t="shared" si="31"/>
        <v>151.54982183488602</v>
      </c>
    </row>
    <row r="167" spans="1:6" ht="12.75" customHeight="1" x14ac:dyDescent="0.2">
      <c r="A167" s="55">
        <v>3213</v>
      </c>
      <c r="B167" s="87" t="s">
        <v>375</v>
      </c>
      <c r="C167" s="52" t="s">
        <v>376</v>
      </c>
      <c r="D167" s="244">
        <v>92.91</v>
      </c>
      <c r="E167" s="244"/>
      <c r="F167" s="54">
        <f t="shared" si="31"/>
        <v>0</v>
      </c>
    </row>
    <row r="168" spans="1:6" ht="12.75" customHeight="1" x14ac:dyDescent="0.2">
      <c r="A168" s="55">
        <v>3214</v>
      </c>
      <c r="B168" s="87" t="s">
        <v>377</v>
      </c>
      <c r="C168" s="52" t="s">
        <v>378</v>
      </c>
      <c r="D168" s="244">
        <v>554.78</v>
      </c>
      <c r="E168" s="244">
        <v>634.20000000000005</v>
      </c>
      <c r="F168" s="54">
        <f t="shared" si="31"/>
        <v>114.31558455604025</v>
      </c>
    </row>
    <row r="169" spans="1:6" ht="12.75" customHeight="1" x14ac:dyDescent="0.2">
      <c r="A169" s="55">
        <v>322</v>
      </c>
      <c r="B169" s="87" t="s">
        <v>379</v>
      </c>
      <c r="C169" s="52" t="s">
        <v>380</v>
      </c>
      <c r="D169" s="53">
        <f t="shared" ref="D169:E169" si="41">SUM(D170:D176)</f>
        <v>7289.4800000000005</v>
      </c>
      <c r="E169" s="53">
        <f t="shared" si="41"/>
        <v>6039.6100000000006</v>
      </c>
      <c r="F169" s="54">
        <f t="shared" si="31"/>
        <v>82.853783808995985</v>
      </c>
    </row>
    <row r="170" spans="1:6" ht="12.75" customHeight="1" x14ac:dyDescent="0.2">
      <c r="A170" s="55">
        <v>3221</v>
      </c>
      <c r="B170" s="87" t="s">
        <v>381</v>
      </c>
      <c r="C170" s="52" t="s">
        <v>382</v>
      </c>
      <c r="D170" s="244">
        <v>476.09</v>
      </c>
      <c r="E170" s="244">
        <v>187.3</v>
      </c>
      <c r="F170" s="54">
        <f t="shared" si="31"/>
        <v>39.341301014514066</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4763.05</v>
      </c>
      <c r="E172" s="244">
        <v>5088.6400000000003</v>
      </c>
      <c r="F172" s="54">
        <f t="shared" si="31"/>
        <v>106.83574600308626</v>
      </c>
    </row>
    <row r="173" spans="1:6" ht="12.75" customHeight="1" x14ac:dyDescent="0.2">
      <c r="A173" s="55">
        <v>3224</v>
      </c>
      <c r="B173" s="87" t="s">
        <v>387</v>
      </c>
      <c r="C173" s="52" t="s">
        <v>388</v>
      </c>
      <c r="D173" s="244">
        <v>2050.34</v>
      </c>
      <c r="E173" s="244">
        <v>763.67</v>
      </c>
      <c r="F173" s="54">
        <f t="shared" si="31"/>
        <v>37.246017733644173</v>
      </c>
    </row>
    <row r="174" spans="1:6" ht="12.75" customHeight="1" x14ac:dyDescent="0.2">
      <c r="A174" s="55">
        <v>3225</v>
      </c>
      <c r="B174" s="87" t="s">
        <v>389</v>
      </c>
      <c r="C174" s="52" t="s">
        <v>390</v>
      </c>
      <c r="D174" s="244">
        <v>0</v>
      </c>
      <c r="E174" s="244"/>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11316.150000000001</v>
      </c>
      <c r="E177" s="53">
        <f t="shared" si="42"/>
        <v>42449.27</v>
      </c>
      <c r="F177" s="54">
        <f t="shared" si="31"/>
        <v>375.12113218718372</v>
      </c>
    </row>
    <row r="178" spans="1:6" ht="12.75" customHeight="1" x14ac:dyDescent="0.2">
      <c r="A178" s="55">
        <v>3231</v>
      </c>
      <c r="B178" s="87" t="s">
        <v>397</v>
      </c>
      <c r="C178" s="52" t="s">
        <v>398</v>
      </c>
      <c r="D178" s="244">
        <v>886.69</v>
      </c>
      <c r="E178" s="244">
        <v>913.03</v>
      </c>
      <c r="F178" s="54">
        <f t="shared" si="31"/>
        <v>102.9705985180841</v>
      </c>
    </row>
    <row r="179" spans="1:6" ht="12.75" customHeight="1" x14ac:dyDescent="0.2">
      <c r="A179" s="55">
        <v>3232</v>
      </c>
      <c r="B179" s="87" t="s">
        <v>399</v>
      </c>
      <c r="C179" s="52" t="s">
        <v>400</v>
      </c>
      <c r="D179" s="244">
        <v>4075.65</v>
      </c>
      <c r="E179" s="244">
        <v>1219.45</v>
      </c>
      <c r="F179" s="54">
        <f t="shared" si="31"/>
        <v>29.920380798154895</v>
      </c>
    </row>
    <row r="180" spans="1:6" ht="12.75" customHeight="1" x14ac:dyDescent="0.2">
      <c r="A180" s="55">
        <v>3233</v>
      </c>
      <c r="B180" s="87" t="s">
        <v>401</v>
      </c>
      <c r="C180" s="52" t="s">
        <v>402</v>
      </c>
      <c r="D180" s="244">
        <v>31.85</v>
      </c>
      <c r="E180" s="244">
        <v>31.86</v>
      </c>
      <c r="F180" s="54">
        <f t="shared" si="31"/>
        <v>100.03139717425431</v>
      </c>
    </row>
    <row r="181" spans="1:6" ht="12.75" customHeight="1" x14ac:dyDescent="0.2">
      <c r="A181" s="55">
        <v>3234</v>
      </c>
      <c r="B181" s="87" t="s">
        <v>403</v>
      </c>
      <c r="C181" s="52" t="s">
        <v>404</v>
      </c>
      <c r="D181" s="244">
        <v>638.15</v>
      </c>
      <c r="E181" s="244">
        <v>641.88</v>
      </c>
      <c r="F181" s="54">
        <f t="shared" si="31"/>
        <v>100.58450207631435</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950.3</v>
      </c>
      <c r="E183" s="244">
        <v>447.93</v>
      </c>
      <c r="F183" s="54">
        <f t="shared" si="31"/>
        <v>47.135641376407456</v>
      </c>
    </row>
    <row r="184" spans="1:6" ht="12.75" customHeight="1" x14ac:dyDescent="0.2">
      <c r="A184" s="55">
        <v>3237</v>
      </c>
      <c r="B184" s="87" t="s">
        <v>409</v>
      </c>
      <c r="C184" s="52" t="s">
        <v>410</v>
      </c>
      <c r="D184" s="244">
        <v>2743.67</v>
      </c>
      <c r="E184" s="244">
        <v>37122.32</v>
      </c>
      <c r="F184" s="54">
        <f t="shared" si="31"/>
        <v>1353.0169444576061</v>
      </c>
    </row>
    <row r="185" spans="1:6" ht="12.75" customHeight="1" x14ac:dyDescent="0.2">
      <c r="A185" s="55">
        <v>3238</v>
      </c>
      <c r="B185" s="87" t="s">
        <v>411</v>
      </c>
      <c r="C185" s="52" t="s">
        <v>412</v>
      </c>
      <c r="D185" s="244">
        <v>1349.54</v>
      </c>
      <c r="E185" s="244">
        <v>1179.0999999999999</v>
      </c>
      <c r="F185" s="54">
        <f t="shared" si="31"/>
        <v>87.370511433525493</v>
      </c>
    </row>
    <row r="186" spans="1:6" ht="12.75" customHeight="1" x14ac:dyDescent="0.2">
      <c r="A186" s="55">
        <v>3239</v>
      </c>
      <c r="B186" s="87" t="s">
        <v>413</v>
      </c>
      <c r="C186" s="52" t="s">
        <v>414</v>
      </c>
      <c r="D186" s="244">
        <v>640.29999999999995</v>
      </c>
      <c r="E186" s="244">
        <v>893.7</v>
      </c>
      <c r="F186" s="54">
        <f t="shared" si="31"/>
        <v>139.57519912540999</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859.69999999999993</v>
      </c>
      <c r="E188" s="53">
        <f t="shared" si="43"/>
        <v>756.85</v>
      </c>
      <c r="F188" s="54">
        <f t="shared" si="31"/>
        <v>88.036524368965928</v>
      </c>
    </row>
    <row r="189" spans="1:6" ht="12.75" customHeight="1" x14ac:dyDescent="0.2">
      <c r="A189" s="55">
        <v>3291</v>
      </c>
      <c r="B189" s="234" t="s">
        <v>419</v>
      </c>
      <c r="C189" s="52" t="s">
        <v>420</v>
      </c>
      <c r="D189" s="244">
        <v>304.87</v>
      </c>
      <c r="E189" s="244">
        <v>406.49</v>
      </c>
      <c r="F189" s="54">
        <f t="shared" si="31"/>
        <v>133.33223997113524</v>
      </c>
    </row>
    <row r="190" spans="1:6" ht="12.75" customHeight="1" x14ac:dyDescent="0.2">
      <c r="A190" s="55">
        <v>3292</v>
      </c>
      <c r="B190" s="87" t="s">
        <v>421</v>
      </c>
      <c r="C190" s="52" t="s">
        <v>422</v>
      </c>
      <c r="D190" s="244">
        <v>0</v>
      </c>
      <c r="E190" s="244">
        <v>23.75</v>
      </c>
      <c r="F190" s="54" t="str">
        <f t="shared" si="31"/>
        <v>-</v>
      </c>
    </row>
    <row r="191" spans="1:6" ht="12.75" customHeight="1" x14ac:dyDescent="0.2">
      <c r="A191" s="55">
        <v>3293</v>
      </c>
      <c r="B191" s="87" t="s">
        <v>423</v>
      </c>
      <c r="C191" s="52" t="s">
        <v>424</v>
      </c>
      <c r="D191" s="244">
        <v>460.21</v>
      </c>
      <c r="E191" s="244">
        <v>183.14</v>
      </c>
      <c r="F191" s="54">
        <f t="shared" si="31"/>
        <v>39.794876252145762</v>
      </c>
    </row>
    <row r="192" spans="1:6" ht="12.75" customHeight="1" x14ac:dyDescent="0.2">
      <c r="A192" s="55">
        <v>3294</v>
      </c>
      <c r="B192" s="87" t="s">
        <v>425</v>
      </c>
      <c r="C192" s="52" t="s">
        <v>426</v>
      </c>
      <c r="D192" s="244">
        <v>70.540000000000006</v>
      </c>
      <c r="E192" s="244">
        <v>70.540000000000006</v>
      </c>
      <c r="F192" s="54">
        <f t="shared" si="31"/>
        <v>100</v>
      </c>
    </row>
    <row r="193" spans="1:6" ht="12.75" customHeight="1" x14ac:dyDescent="0.2">
      <c r="A193" s="55">
        <v>3295</v>
      </c>
      <c r="B193" s="87" t="s">
        <v>427</v>
      </c>
      <c r="C193" s="52" t="s">
        <v>428</v>
      </c>
      <c r="D193" s="244">
        <v>6.64</v>
      </c>
      <c r="E193" s="244">
        <v>26.33</v>
      </c>
      <c r="F193" s="54">
        <f t="shared" si="31"/>
        <v>396.53614457831321</v>
      </c>
    </row>
    <row r="194" spans="1:6" ht="12.75" customHeight="1" x14ac:dyDescent="0.2">
      <c r="A194" s="55" t="s">
        <v>429</v>
      </c>
      <c r="B194" s="87" t="s">
        <v>430</v>
      </c>
      <c r="C194" s="52" t="s">
        <v>429</v>
      </c>
      <c r="D194" s="244">
        <v>0</v>
      </c>
      <c r="E194" s="244">
        <v>46.6</v>
      </c>
      <c r="F194" s="54" t="str">
        <f t="shared" si="31"/>
        <v>-</v>
      </c>
    </row>
    <row r="195" spans="1:6" ht="12.75" customHeight="1" x14ac:dyDescent="0.2">
      <c r="A195" s="55">
        <v>3299</v>
      </c>
      <c r="B195" s="87" t="s">
        <v>431</v>
      </c>
      <c r="C195" s="52" t="s">
        <v>432</v>
      </c>
      <c r="D195" s="244">
        <v>17.440000000000001</v>
      </c>
      <c r="E195" s="244"/>
      <c r="F195" s="54">
        <f t="shared" si="31"/>
        <v>0</v>
      </c>
    </row>
    <row r="196" spans="1:6" ht="12.75" customHeight="1" x14ac:dyDescent="0.2">
      <c r="A196" s="55">
        <v>34</v>
      </c>
      <c r="B196" s="234" t="s">
        <v>433</v>
      </c>
      <c r="C196" s="52" t="s">
        <v>434</v>
      </c>
      <c r="D196" s="53">
        <f t="shared" ref="D196:E196" si="44">D197+D202+D210</f>
        <v>1940.6</v>
      </c>
      <c r="E196" s="53">
        <f t="shared" si="44"/>
        <v>2307.2399999999998</v>
      </c>
      <c r="F196" s="54">
        <f t="shared" si="31"/>
        <v>118.89312583736988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1774.25</v>
      </c>
      <c r="E202" s="53">
        <f t="shared" si="46"/>
        <v>2080.56</v>
      </c>
      <c r="F202" s="54">
        <f t="shared" si="31"/>
        <v>117.26419613921375</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1774.25</v>
      </c>
      <c r="E205" s="244">
        <v>2080.56</v>
      </c>
      <c r="F205" s="54">
        <f t="shared" si="31"/>
        <v>117.26419613921375</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166.35</v>
      </c>
      <c r="E210" s="53">
        <f t="shared" si="47"/>
        <v>226.68</v>
      </c>
      <c r="F210" s="54">
        <f t="shared" si="31"/>
        <v>136.26690712353474</v>
      </c>
    </row>
    <row r="211" spans="1:6" ht="12.75" customHeight="1" x14ac:dyDescent="0.2">
      <c r="A211" s="55">
        <v>3431</v>
      </c>
      <c r="B211" s="234" t="s">
        <v>463</v>
      </c>
      <c r="C211" s="52" t="s">
        <v>464</v>
      </c>
      <c r="D211" s="244">
        <v>166.31</v>
      </c>
      <c r="E211" s="244">
        <v>226.68</v>
      </c>
      <c r="F211" s="54">
        <f t="shared" si="31"/>
        <v>136.29968131802056</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0.04</v>
      </c>
      <c r="E213" s="244"/>
      <c r="F213" s="54">
        <f t="shared" si="31"/>
        <v>0</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265.45</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265.45</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v>265.45</v>
      </c>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20284.219999999998</v>
      </c>
      <c r="E224" s="53">
        <f t="shared" si="51"/>
        <v>20424.599999999999</v>
      </c>
      <c r="F224" s="54">
        <f t="shared" ref="F224:F235" si="52">IF(D224&lt;&gt;0,IF(E224/D224&gt;=100,"&gt;&gt;100",E224/D224*100),"-")</f>
        <v>100.69206506338426</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375.8</v>
      </c>
      <c r="E231" s="53">
        <f t="shared" si="55"/>
        <v>502.32</v>
      </c>
      <c r="F231" s="54">
        <f t="shared" si="52"/>
        <v>133.66684406599254</v>
      </c>
    </row>
    <row r="232" spans="1:6" ht="12.75" customHeight="1" x14ac:dyDescent="0.2">
      <c r="A232" s="55">
        <v>3631</v>
      </c>
      <c r="B232" s="87" t="s">
        <v>505</v>
      </c>
      <c r="C232" s="52" t="s">
        <v>506</v>
      </c>
      <c r="D232" s="244">
        <v>375.8</v>
      </c>
      <c r="E232" s="244">
        <v>502.32</v>
      </c>
      <c r="F232" s="54">
        <f t="shared" si="52"/>
        <v>133.66684406599254</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19908.419999999998</v>
      </c>
      <c r="E240" s="53">
        <f t="shared" si="58"/>
        <v>19922.28</v>
      </c>
      <c r="F240" s="54">
        <f t="shared" ref="F240:F243" si="59">IF(D240&lt;&gt;0,IF(E240/D240&gt;=100,"&gt;&gt;100",E240/D240*100),"-")</f>
        <v>100.06961878441383</v>
      </c>
    </row>
    <row r="241" spans="1:6" ht="24" x14ac:dyDescent="0.2">
      <c r="A241" s="55">
        <v>3672</v>
      </c>
      <c r="B241" s="87" t="s">
        <v>523</v>
      </c>
      <c r="C241" s="52" t="s">
        <v>524</v>
      </c>
      <c r="D241" s="244">
        <v>19908.419999999998</v>
      </c>
      <c r="E241" s="244">
        <v>19922.28</v>
      </c>
      <c r="F241" s="54">
        <f t="shared" si="59"/>
        <v>100.06961878441383</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2823.01</v>
      </c>
      <c r="E252" s="53">
        <f t="shared" si="63"/>
        <v>5048.5599999999995</v>
      </c>
      <c r="F252" s="54">
        <f t="shared" ref="F252:F258" si="64">IF(D252&lt;&gt;0,IF(E252/D252&gt;=100,"&gt;&gt;100",E252/D252*100),"-")</f>
        <v>178.83606505113335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2823.01</v>
      </c>
      <c r="E259" s="53">
        <f t="shared" si="66"/>
        <v>5048.5599999999995</v>
      </c>
      <c r="F259" s="54">
        <f t="shared" ref="F259:F262" si="67">IF(D259&lt;&gt;0,IF(E259/D259&gt;=100,"&gt;&gt;100",E259/D259*100),"-")</f>
        <v>178.83606505113335</v>
      </c>
    </row>
    <row r="260" spans="1:6" ht="12.75" customHeight="1" x14ac:dyDescent="0.2">
      <c r="A260" s="55">
        <v>3721</v>
      </c>
      <c r="B260" s="87" t="s">
        <v>557</v>
      </c>
      <c r="C260" s="52" t="s">
        <v>558</v>
      </c>
      <c r="D260" s="244">
        <v>334.46</v>
      </c>
      <c r="E260" s="244">
        <v>1659.92</v>
      </c>
      <c r="F260" s="54">
        <f t="shared" si="67"/>
        <v>496.29851103270948</v>
      </c>
    </row>
    <row r="261" spans="1:6" ht="12.75" customHeight="1" x14ac:dyDescent="0.2">
      <c r="A261" s="55">
        <v>3722</v>
      </c>
      <c r="B261" s="87" t="s">
        <v>559</v>
      </c>
      <c r="C261" s="52" t="s">
        <v>560</v>
      </c>
      <c r="D261" s="244">
        <v>2488.5500000000002</v>
      </c>
      <c r="E261" s="244">
        <v>3388.64</v>
      </c>
      <c r="F261" s="54">
        <f t="shared" si="67"/>
        <v>136.16925518876454</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199.08</v>
      </c>
      <c r="E263" s="53">
        <f t="shared" si="68"/>
        <v>149.77000000000001</v>
      </c>
      <c r="F263" s="54">
        <f t="shared" ref="F263:F267" si="69">IF(D263&lt;&gt;0,IF(E263/D263&gt;=100,"&gt;&gt;100",E263/D263*100),"-")</f>
        <v>75.23106288929074</v>
      </c>
    </row>
    <row r="264" spans="1:6" ht="12.75" customHeight="1" x14ac:dyDescent="0.2">
      <c r="A264" s="55">
        <v>381</v>
      </c>
      <c r="B264" s="87" t="s">
        <v>565</v>
      </c>
      <c r="C264" s="52" t="s">
        <v>566</v>
      </c>
      <c r="D264" s="53">
        <f t="shared" ref="D264:E264" si="70">SUM(D265:D267)</f>
        <v>199.08</v>
      </c>
      <c r="E264" s="53">
        <f t="shared" si="70"/>
        <v>149.77000000000001</v>
      </c>
      <c r="F264" s="54">
        <f t="shared" si="69"/>
        <v>75.23106288929074</v>
      </c>
    </row>
    <row r="265" spans="1:6" ht="12.75" customHeight="1" x14ac:dyDescent="0.2">
      <c r="A265" s="55">
        <v>3811</v>
      </c>
      <c r="B265" s="87" t="s">
        <v>567</v>
      </c>
      <c r="C265" s="52" t="s">
        <v>568</v>
      </c>
      <c r="D265" s="244">
        <v>199.08</v>
      </c>
      <c r="E265" s="244">
        <v>149.77000000000001</v>
      </c>
      <c r="F265" s="54">
        <f t="shared" si="69"/>
        <v>75.23106288929074</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65765.95</v>
      </c>
      <c r="E289" s="53">
        <f t="shared" si="79"/>
        <v>100559.61</v>
      </c>
      <c r="F289" s="54">
        <f t="shared" si="76"/>
        <v>152.90528001192106</v>
      </c>
    </row>
    <row r="290" spans="1:6" ht="12.75" customHeight="1" x14ac:dyDescent="0.2">
      <c r="A290" s="55" t="s">
        <v>606</v>
      </c>
      <c r="B290" s="87" t="s">
        <v>617</v>
      </c>
      <c r="C290" s="52" t="s">
        <v>618</v>
      </c>
      <c r="D290" s="53">
        <f>IF(D6&gt;=D289,D6-D289,0)</f>
        <v>21764.560000000012</v>
      </c>
      <c r="E290" s="53">
        <f>IF(E6&gt;=E289,E6-E289,0)</f>
        <v>0</v>
      </c>
      <c r="F290" s="54">
        <f t="shared" si="76"/>
        <v>0</v>
      </c>
    </row>
    <row r="291" spans="1:6" ht="12.75" customHeight="1" x14ac:dyDescent="0.2">
      <c r="A291" s="55" t="s">
        <v>606</v>
      </c>
      <c r="B291" s="87" t="s">
        <v>619</v>
      </c>
      <c r="C291" s="52" t="s">
        <v>620</v>
      </c>
      <c r="D291" s="53">
        <f>IF(D289&gt;=D6,D289-D6,0)</f>
        <v>0</v>
      </c>
      <c r="E291" s="53">
        <f>IF(E289&gt;=E6,E289-E6,0)</f>
        <v>15321.800000000003</v>
      </c>
      <c r="F291" s="54" t="str">
        <f t="shared" si="76"/>
        <v>-</v>
      </c>
    </row>
    <row r="292" spans="1:6" ht="12.75" customHeight="1" x14ac:dyDescent="0.2">
      <c r="A292" s="55">
        <v>92211</v>
      </c>
      <c r="B292" s="87" t="s">
        <v>621</v>
      </c>
      <c r="C292" s="52" t="s">
        <v>622</v>
      </c>
      <c r="D292" s="244">
        <v>45347.54</v>
      </c>
      <c r="E292" s="244">
        <v>48725.85</v>
      </c>
      <c r="F292" s="54">
        <f t="shared" si="76"/>
        <v>107.44981976971629</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52457.46</v>
      </c>
      <c r="E294" s="244">
        <v>44488.29</v>
      </c>
      <c r="F294" s="54">
        <f t="shared" si="76"/>
        <v>84.808318969313419</v>
      </c>
    </row>
    <row r="295" spans="1:6" ht="24" x14ac:dyDescent="0.2">
      <c r="A295" s="55">
        <v>9661</v>
      </c>
      <c r="B295" s="87" t="s">
        <v>627</v>
      </c>
      <c r="C295" s="52" t="s">
        <v>628</v>
      </c>
      <c r="D295" s="244">
        <v>0</v>
      </c>
      <c r="E295" s="244">
        <v>150</v>
      </c>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0</v>
      </c>
      <c r="E350" s="53">
        <f t="shared" si="95"/>
        <v>14012.18</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0</v>
      </c>
      <c r="E363" s="53">
        <f t="shared" si="99"/>
        <v>14012.18</v>
      </c>
      <c r="F363" s="54" t="str">
        <f t="shared" si="81"/>
        <v>-</v>
      </c>
    </row>
    <row r="364" spans="1:6" ht="12.75" customHeight="1" x14ac:dyDescent="0.2">
      <c r="A364" s="55">
        <v>421</v>
      </c>
      <c r="B364" s="87" t="s">
        <v>756</v>
      </c>
      <c r="C364" s="52" t="s">
        <v>757</v>
      </c>
      <c r="D364" s="53">
        <f t="shared" ref="D364:E364" si="100">SUM(D365:D368)</f>
        <v>0</v>
      </c>
      <c r="E364" s="53">
        <f t="shared" si="100"/>
        <v>5806.61</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v>5806.61</v>
      </c>
      <c r="F368" s="54" t="str">
        <f t="shared" si="81"/>
        <v>-</v>
      </c>
    </row>
    <row r="369" spans="1:6" ht="12.75" customHeight="1" x14ac:dyDescent="0.2">
      <c r="A369" s="55">
        <v>422</v>
      </c>
      <c r="B369" s="87" t="s">
        <v>762</v>
      </c>
      <c r="C369" s="52" t="s">
        <v>763</v>
      </c>
      <c r="D369" s="53">
        <f t="shared" ref="D369:E369" si="101">SUM(D370:D377)</f>
        <v>0</v>
      </c>
      <c r="E369" s="53">
        <f t="shared" si="101"/>
        <v>507.66</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v>507.66</v>
      </c>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7697.91</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v>7697.91</v>
      </c>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14012.18</v>
      </c>
      <c r="F408" s="54" t="str">
        <f t="shared" si="81"/>
        <v>-</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383888.21</v>
      </c>
      <c r="E410" s="244">
        <v>420846.85</v>
      </c>
      <c r="F410" s="54">
        <f t="shared" si="81"/>
        <v>109.62744857415652</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87530.510000000009</v>
      </c>
      <c r="E412" s="53">
        <f>E6+E298</f>
        <v>85237.81</v>
      </c>
      <c r="F412" s="54">
        <f t="shared" si="81"/>
        <v>97.380684746381561</v>
      </c>
    </row>
    <row r="413" spans="1:6" ht="12.75" customHeight="1" x14ac:dyDescent="0.2">
      <c r="A413" s="55" t="s">
        <v>606</v>
      </c>
      <c r="B413" s="87" t="s">
        <v>829</v>
      </c>
      <c r="C413" s="52" t="s">
        <v>830</v>
      </c>
      <c r="D413" s="53">
        <f t="shared" ref="D413:E413" si="112">D289+D350</f>
        <v>65765.95</v>
      </c>
      <c r="E413" s="53">
        <f t="shared" si="112"/>
        <v>114571.79000000001</v>
      </c>
      <c r="F413" s="54">
        <f t="shared" si="81"/>
        <v>174.21141183241483</v>
      </c>
    </row>
    <row r="414" spans="1:6" ht="12.75" customHeight="1" x14ac:dyDescent="0.2">
      <c r="A414" s="55" t="s">
        <v>606</v>
      </c>
      <c r="B414" s="87" t="s">
        <v>831</v>
      </c>
      <c r="C414" s="52" t="s">
        <v>832</v>
      </c>
      <c r="D414" s="53">
        <f t="shared" ref="D414:E414" si="113">IF(D412&gt;=D413,D412-D413,0)</f>
        <v>21764.560000000012</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29333.98000000001</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338540.67000000004</v>
      </c>
      <c r="E417" s="53">
        <f t="shared" si="116"/>
        <v>372121</v>
      </c>
      <c r="F417" s="54">
        <f t="shared" si="81"/>
        <v>109.91914206349269</v>
      </c>
    </row>
    <row r="418" spans="1:6" ht="12.75" customHeight="1" x14ac:dyDescent="0.2">
      <c r="A418" s="57" t="s">
        <v>840</v>
      </c>
      <c r="B418" s="235" t="s">
        <v>841</v>
      </c>
      <c r="C418" s="58" t="s">
        <v>842</v>
      </c>
      <c r="D418" s="64">
        <f t="shared" ref="D418:E418" si="117">D294+D411</f>
        <v>52457.46</v>
      </c>
      <c r="E418" s="64">
        <f t="shared" si="117"/>
        <v>44488.29</v>
      </c>
      <c r="F418" s="59">
        <f t="shared" si="81"/>
        <v>84.808318969313419</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12766.73</v>
      </c>
      <c r="E528" s="53">
        <f t="shared" si="148"/>
        <v>12588.68</v>
      </c>
      <c r="F528" s="54">
        <f t="shared" si="119"/>
        <v>98.605359399000378</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12766.73</v>
      </c>
      <c r="E593" s="53">
        <f t="shared" si="167"/>
        <v>12588.68</v>
      </c>
      <c r="F593" s="54">
        <f t="shared" si="119"/>
        <v>98.605359399000378</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12766.73</v>
      </c>
      <c r="E605" s="53">
        <f t="shared" si="171"/>
        <v>12588.68</v>
      </c>
      <c r="F605" s="54">
        <f t="shared" si="119"/>
        <v>98.605359399000378</v>
      </c>
    </row>
    <row r="606" spans="1:6" ht="24" x14ac:dyDescent="0.2">
      <c r="A606" s="55">
        <v>5443</v>
      </c>
      <c r="B606" s="87" t="s">
        <v>1207</v>
      </c>
      <c r="C606" s="52" t="s">
        <v>1208</v>
      </c>
      <c r="D606" s="244">
        <v>12766.73</v>
      </c>
      <c r="E606" s="244">
        <v>12588.68</v>
      </c>
      <c r="F606" s="54">
        <f t="shared" si="119"/>
        <v>98.605359399000378</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12766.73</v>
      </c>
      <c r="E636" s="53">
        <f t="shared" si="179"/>
        <v>12588.68</v>
      </c>
      <c r="F636" s="54">
        <f t="shared" si="119"/>
        <v>98.605359399000378</v>
      </c>
    </row>
    <row r="637" spans="1:6" ht="12.75" customHeight="1" x14ac:dyDescent="0.2">
      <c r="A637" s="55">
        <v>92213</v>
      </c>
      <c r="B637" s="87" t="s">
        <v>1269</v>
      </c>
      <c r="C637" s="52" t="s">
        <v>1270</v>
      </c>
      <c r="D637" s="244">
        <v>380272.22</v>
      </c>
      <c r="E637" s="244">
        <v>334044.84000000003</v>
      </c>
      <c r="F637" s="54">
        <f t="shared" si="119"/>
        <v>87.843608455016792</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87530.510000000009</v>
      </c>
      <c r="E639" s="53">
        <f t="shared" si="180"/>
        <v>85237.81</v>
      </c>
      <c r="F639" s="54">
        <f t="shared" si="119"/>
        <v>97.380684746381561</v>
      </c>
    </row>
    <row r="640" spans="1:6" ht="12.75" customHeight="1" x14ac:dyDescent="0.2">
      <c r="A640" s="55" t="s">
        <v>606</v>
      </c>
      <c r="B640" s="87" t="s">
        <v>1275</v>
      </c>
      <c r="C640" s="52" t="s">
        <v>1276</v>
      </c>
      <c r="D640" s="53">
        <f t="shared" ref="D640:E640" si="181">D413+D528</f>
        <v>78532.679999999993</v>
      </c>
      <c r="E640" s="53">
        <f t="shared" si="181"/>
        <v>127160.47</v>
      </c>
      <c r="F640" s="54">
        <f t="shared" si="119"/>
        <v>161.92045146046209</v>
      </c>
    </row>
    <row r="641" spans="1:6" ht="12.75" customHeight="1" x14ac:dyDescent="0.2">
      <c r="A641" s="55" t="s">
        <v>606</v>
      </c>
      <c r="B641" s="87" t="s">
        <v>1277</v>
      </c>
      <c r="C641" s="52" t="s">
        <v>1278</v>
      </c>
      <c r="D641" s="53">
        <f t="shared" ref="D641:E641" si="182">IF(D639&gt;=D640,D639-D640,0)</f>
        <v>8997.8300000000163</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41922.660000000003</v>
      </c>
      <c r="F642" s="54" t="str">
        <f t="shared" si="119"/>
        <v>-</v>
      </c>
    </row>
    <row r="643" spans="1:6" ht="24" x14ac:dyDescent="0.2">
      <c r="A643" s="62" t="s">
        <v>1281</v>
      </c>
      <c r="B643" s="87" t="s">
        <v>1282</v>
      </c>
      <c r="C643" s="63" t="s">
        <v>1281</v>
      </c>
      <c r="D643" s="53">
        <f t="shared" ref="D643:E643" si="184">IF(D416-D417+D637-D638&gt;=0,D416-D417+D637-D638,0)</f>
        <v>41731.54999999993</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38076.159999999974</v>
      </c>
      <c r="F644" s="54" t="str">
        <f t="shared" si="119"/>
        <v>-</v>
      </c>
    </row>
    <row r="645" spans="1:6" ht="24" x14ac:dyDescent="0.2">
      <c r="A645" s="55" t="s">
        <v>606</v>
      </c>
      <c r="B645" s="87" t="s">
        <v>1285</v>
      </c>
      <c r="C645" s="52" t="s">
        <v>1286</v>
      </c>
      <c r="D645" s="53">
        <f t="shared" ref="D645:E645" si="186">IF(D641+D643-D642-D644&gt;=0,D641+D643-D642-D644,0)</f>
        <v>50729.379999999946</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79998.819999999978</v>
      </c>
      <c r="F646" s="54" t="str">
        <f t="shared" si="119"/>
        <v>-</v>
      </c>
    </row>
    <row r="647" spans="1:6" ht="24" x14ac:dyDescent="0.2">
      <c r="A647" s="57" t="s">
        <v>1289</v>
      </c>
      <c r="B647" s="235" t="s">
        <v>1290</v>
      </c>
      <c r="C647" s="58" t="s">
        <v>1289</v>
      </c>
      <c r="D647" s="245">
        <v>0</v>
      </c>
      <c r="E647" s="245">
        <v>66401.91</v>
      </c>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93959.43</v>
      </c>
      <c r="E649" s="244">
        <v>46407.38</v>
      </c>
      <c r="F649" s="54">
        <f t="shared" ref="F649:F724" si="188">IF(D649&lt;&gt;0,IF(E649/D649&gt;=100,"&gt;&gt;100",E649/D649*100),"-")</f>
        <v>49.390870080842333</v>
      </c>
    </row>
    <row r="650" spans="1:6" ht="12.75" customHeight="1" x14ac:dyDescent="0.2">
      <c r="A650" s="55" t="s">
        <v>1294</v>
      </c>
      <c r="B650" s="87" t="s">
        <v>1295</v>
      </c>
      <c r="C650" s="52" t="s">
        <v>1294</v>
      </c>
      <c r="D650" s="244">
        <v>89763.87</v>
      </c>
      <c r="E650" s="244">
        <v>85451.18</v>
      </c>
      <c r="F650" s="54">
        <f t="shared" si="188"/>
        <v>95.195516859957124</v>
      </c>
    </row>
    <row r="651" spans="1:6" ht="12.75" customHeight="1" x14ac:dyDescent="0.2">
      <c r="A651" s="55" t="s">
        <v>1296</v>
      </c>
      <c r="B651" s="87" t="s">
        <v>1297</v>
      </c>
      <c r="C651" s="52" t="s">
        <v>1296</v>
      </c>
      <c r="D651" s="244">
        <v>88017.27</v>
      </c>
      <c r="E651" s="244">
        <v>110643.1</v>
      </c>
      <c r="F651" s="54">
        <f t="shared" si="188"/>
        <v>125.70612562739107</v>
      </c>
    </row>
    <row r="652" spans="1:6" ht="24" x14ac:dyDescent="0.2">
      <c r="A652" s="55">
        <v>11</v>
      </c>
      <c r="B652" s="87" t="s">
        <v>1298</v>
      </c>
      <c r="C652" s="52" t="s">
        <v>1299</v>
      </c>
      <c r="D652" s="53">
        <f t="shared" ref="D652:E652" si="189">+D649+D650-D651</f>
        <v>95706.029999999984</v>
      </c>
      <c r="E652" s="53">
        <f t="shared" si="189"/>
        <v>21215.459999999992</v>
      </c>
      <c r="F652" s="54">
        <f t="shared" si="188"/>
        <v>22.167317984039244</v>
      </c>
    </row>
    <row r="653" spans="1:6" ht="24" x14ac:dyDescent="0.2">
      <c r="A653" s="55" t="s">
        <v>606</v>
      </c>
      <c r="B653" s="87" t="s">
        <v>1300</v>
      </c>
      <c r="C653" s="52" t="s">
        <v>1301</v>
      </c>
      <c r="D653" s="264">
        <v>4</v>
      </c>
      <c r="E653" s="264">
        <v>5</v>
      </c>
      <c r="F653" s="54">
        <f t="shared" si="188"/>
        <v>125</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4</v>
      </c>
      <c r="E655" s="264">
        <v>4</v>
      </c>
      <c r="F655" s="54">
        <f t="shared" si="188"/>
        <v>100</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14313.35</v>
      </c>
      <c r="E661" s="244">
        <v>10684.58</v>
      </c>
      <c r="F661" s="54">
        <f t="shared" si="188"/>
        <v>74.647654113118165</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1053.78</v>
      </c>
      <c r="E673" s="244"/>
      <c r="F673" s="54">
        <f t="shared" si="188"/>
        <v>0</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465.86</v>
      </c>
      <c r="E718" s="244">
        <v>706.01</v>
      </c>
      <c r="F718" s="54">
        <f t="shared" si="188"/>
        <v>151.54982183488602</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353.04</v>
      </c>
      <c r="E720" s="244"/>
      <c r="F720" s="54">
        <f t="shared" si="188"/>
        <v>0</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789.7</v>
      </c>
      <c r="E722" s="244"/>
      <c r="F722" s="54">
        <f t="shared" si="188"/>
        <v>0</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304.87</v>
      </c>
      <c r="E725" s="244">
        <v>406.49</v>
      </c>
      <c r="F725" s="54">
        <f t="shared" ref="F725:F979" si="190">IF(D725&lt;&gt;0,IF(E725/D725&gt;=100,"&gt;&gt;100",E725/D725*100),"-")</f>
        <v>133.33223997113524</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1774.25</v>
      </c>
      <c r="E742" s="244">
        <v>2080.56</v>
      </c>
      <c r="F742" s="54">
        <f t="shared" si="190"/>
        <v>117.26419613921375</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v>265.45</v>
      </c>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375.8</v>
      </c>
      <c r="E764" s="244">
        <v>502.32</v>
      </c>
      <c r="F764" s="54">
        <f t="shared" si="190"/>
        <v>133.66684406599254</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v>200</v>
      </c>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v>1194.48</v>
      </c>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v>265.44</v>
      </c>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334.46</v>
      </c>
      <c r="E823" s="244"/>
      <c r="F823" s="54">
        <f t="shared" si="190"/>
        <v>0</v>
      </c>
    </row>
    <row r="824" spans="1:6" ht="12.75" customHeight="1" x14ac:dyDescent="0.2">
      <c r="A824" s="55">
        <v>37221</v>
      </c>
      <c r="B824" s="87" t="s">
        <v>1625</v>
      </c>
      <c r="C824" s="52" t="s">
        <v>1626</v>
      </c>
      <c r="D824" s="244">
        <v>2488.5500000000002</v>
      </c>
      <c r="E824" s="244">
        <v>3375</v>
      </c>
      <c r="F824" s="54">
        <f t="shared" si="190"/>
        <v>135.62114484338267</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v>13.64</v>
      </c>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12766.73</v>
      </c>
      <c r="E954" s="244">
        <v>12588.68</v>
      </c>
      <c r="F954" s="54">
        <f t="shared" si="190"/>
        <v>98.605359399000378</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6" sqref="D10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441435.12</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94649.510000000009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80637.33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21778.05</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51088.26</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2307.2399999999998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265.45</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5048.5600000000004</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149.77000000000001</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14012.18</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90450.81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47953.369999999995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22491.4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20368.16</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2341.41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265.45</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2337.1799999999998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149.77000000000001</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29908.76</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12588.68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12588.68</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445633.82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57237.369999999995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40298.629999999997</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30840.17</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5951.17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14803.43</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4082.29</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6003.28</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1742.51</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v>1742.51</v>
      </c>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7715.95</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v>7715.95</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16938.739999999998</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7299.75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v>6304.33</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3334.66</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388396.45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43209.37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924.18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344262.9</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8</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27394</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8</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2023-04-11T10:28:51Z</cp:lastPrinted>
  <dcterms:created xsi:type="dcterms:W3CDTF">2022-04-01T05:14:30Z</dcterms:created>
  <dcterms:modified xsi:type="dcterms:W3CDTF">2023-04-11T11:49:54Z</dcterms:modified>
</cp:coreProperties>
</file>