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3256" windowHeight="13176"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3" i="9" s="1"/>
  <c r="F294" i="9"/>
  <c r="F292" i="9"/>
  <c r="F291" i="9"/>
  <c r="H290" i="9"/>
  <c r="G290" i="9"/>
  <c r="E290" i="9" s="1"/>
  <c r="B290" i="9" s="1"/>
  <c r="F290" i="9"/>
  <c r="F289" i="9"/>
  <c r="H288" i="9"/>
  <c r="G288" i="9"/>
  <c r="F288" i="9"/>
  <c r="E288" i="9"/>
  <c r="B288" i="9" s="1"/>
  <c r="F287" i="9"/>
  <c r="F286" i="9"/>
  <c r="H285" i="9"/>
  <c r="G285" i="9"/>
  <c r="F285" i="9"/>
  <c r="E285" i="9"/>
  <c r="B285" i="9" s="1"/>
  <c r="H284" i="9"/>
  <c r="G284" i="9"/>
  <c r="F284" i="9"/>
  <c r="H283" i="9"/>
  <c r="G283" i="9"/>
  <c r="F283" i="9"/>
  <c r="F282" i="9"/>
  <c r="H281" i="9"/>
  <c r="G281" i="9"/>
  <c r="F281" i="9"/>
  <c r="E281" i="9"/>
  <c r="B281" i="9" s="1"/>
  <c r="H280" i="9"/>
  <c r="G280" i="9"/>
  <c r="F280" i="9"/>
  <c r="E280" i="9"/>
  <c r="B280" i="9" s="1"/>
  <c r="H279" i="9"/>
  <c r="G279" i="9"/>
  <c r="E279" i="9" s="1"/>
  <c r="B279" i="9" s="1"/>
  <c r="F279" i="9"/>
  <c r="F278" i="9"/>
  <c r="F277" i="9"/>
  <c r="F276" i="9"/>
  <c r="F274" i="9"/>
  <c r="L273" i="9"/>
  <c r="F273" i="9" s="1"/>
  <c r="H273" i="9"/>
  <c r="I272" i="9"/>
  <c r="H272" i="9"/>
  <c r="F272" i="9"/>
  <c r="E272" i="9"/>
  <c r="B272" i="9" s="1"/>
  <c r="E271" i="9"/>
  <c r="M270" i="9"/>
  <c r="L270" i="9"/>
  <c r="E270" i="9"/>
  <c r="M269" i="9"/>
  <c r="L269" i="9"/>
  <c r="F269" i="9" s="1"/>
  <c r="E269" i="9"/>
  <c r="M268" i="9"/>
  <c r="L268" i="9"/>
  <c r="F268" i="9" s="1"/>
  <c r="B268" i="9" s="1"/>
  <c r="E268" i="9"/>
  <c r="M267" i="9"/>
  <c r="L267" i="9"/>
  <c r="F267" i="9"/>
  <c r="B267" i="9" s="1"/>
  <c r="E267" i="9"/>
  <c r="M266" i="9"/>
  <c r="L266" i="9"/>
  <c r="F266" i="9"/>
  <c r="E266" i="9"/>
  <c r="B266" i="9"/>
  <c r="M265" i="9"/>
  <c r="F265" i="9" s="1"/>
  <c r="L265" i="9"/>
  <c r="E265" i="9"/>
  <c r="B265" i="9" s="1"/>
  <c r="M264" i="9"/>
  <c r="F264" i="9" s="1"/>
  <c r="L264" i="9"/>
  <c r="E264" i="9"/>
  <c r="M263" i="9"/>
  <c r="L263" i="9"/>
  <c r="F263" i="9" s="1"/>
  <c r="E263" i="9"/>
  <c r="B263" i="9" s="1"/>
  <c r="M262" i="9"/>
  <c r="L262" i="9"/>
  <c r="E262" i="9"/>
  <c r="M261" i="9"/>
  <c r="L261" i="9"/>
  <c r="F261" i="9" s="1"/>
  <c r="E261" i="9"/>
  <c r="M260" i="9"/>
  <c r="L260" i="9"/>
  <c r="F260" i="9" s="1"/>
  <c r="B260" i="9" s="1"/>
  <c r="E260" i="9"/>
  <c r="M259" i="9"/>
  <c r="L259" i="9"/>
  <c r="F259" i="9"/>
  <c r="B259" i="9" s="1"/>
  <c r="E259" i="9"/>
  <c r="M258" i="9"/>
  <c r="L258" i="9"/>
  <c r="F258" i="9"/>
  <c r="E258" i="9"/>
  <c r="B258" i="9"/>
  <c r="M257" i="9"/>
  <c r="F257" i="9" s="1"/>
  <c r="L257" i="9"/>
  <c r="E257" i="9"/>
  <c r="B257" i="9" s="1"/>
  <c r="M256" i="9"/>
  <c r="F256" i="9" s="1"/>
  <c r="L256" i="9"/>
  <c r="E256" i="9"/>
  <c r="M255" i="9"/>
  <c r="L255" i="9"/>
  <c r="F255" i="9" s="1"/>
  <c r="E255" i="9"/>
  <c r="B255" i="9" s="1"/>
  <c r="M254" i="9"/>
  <c r="L254" i="9"/>
  <c r="E254" i="9"/>
  <c r="M253" i="9"/>
  <c r="L253" i="9"/>
  <c r="F253" i="9" s="1"/>
  <c r="E253" i="9"/>
  <c r="B253" i="9" s="1"/>
  <c r="M252" i="9"/>
  <c r="L252" i="9"/>
  <c r="F252" i="9" s="1"/>
  <c r="B252" i="9" s="1"/>
  <c r="E252" i="9"/>
  <c r="M251" i="9"/>
  <c r="L251" i="9"/>
  <c r="F251" i="9"/>
  <c r="B251" i="9" s="1"/>
  <c r="E251" i="9"/>
  <c r="M250" i="9"/>
  <c r="L250" i="9"/>
  <c r="F250" i="9"/>
  <c r="E250" i="9"/>
  <c r="B250" i="9"/>
  <c r="M249" i="9"/>
  <c r="F249" i="9" s="1"/>
  <c r="L249" i="9"/>
  <c r="E249" i="9"/>
  <c r="B249" i="9" s="1"/>
  <c r="M248" i="9"/>
  <c r="F248" i="9" s="1"/>
  <c r="L248" i="9"/>
  <c r="E248" i="9"/>
  <c r="M247" i="9"/>
  <c r="L247" i="9"/>
  <c r="F247" i="9" s="1"/>
  <c r="E247" i="9"/>
  <c r="B247" i="9" s="1"/>
  <c r="M246" i="9"/>
  <c r="L246" i="9"/>
  <c r="E246" i="9"/>
  <c r="M245" i="9"/>
  <c r="L245" i="9"/>
  <c r="F245" i="9" s="1"/>
  <c r="E245" i="9"/>
  <c r="M244" i="9"/>
  <c r="L244" i="9"/>
  <c r="F244" i="9" s="1"/>
  <c r="B244" i="9" s="1"/>
  <c r="E244" i="9"/>
  <c r="M243" i="9"/>
  <c r="L243" i="9"/>
  <c r="F243" i="9"/>
  <c r="B243" i="9" s="1"/>
  <c r="E243" i="9"/>
  <c r="M242" i="9"/>
  <c r="L242" i="9"/>
  <c r="F242" i="9"/>
  <c r="E242" i="9"/>
  <c r="B242" i="9"/>
  <c r="M241" i="9"/>
  <c r="F241" i="9" s="1"/>
  <c r="L241" i="9"/>
  <c r="E241" i="9"/>
  <c r="B241" i="9" s="1"/>
  <c r="M240" i="9"/>
  <c r="F240" i="9" s="1"/>
  <c r="L240" i="9"/>
  <c r="E240" i="9"/>
  <c r="M239" i="9"/>
  <c r="L239" i="9"/>
  <c r="F239" i="9" s="1"/>
  <c r="E239" i="9"/>
  <c r="B239" i="9" s="1"/>
  <c r="M238" i="9"/>
  <c r="L238" i="9"/>
  <c r="E238" i="9"/>
  <c r="M237" i="9"/>
  <c r="L237" i="9"/>
  <c r="F237" i="9" s="1"/>
  <c r="E237" i="9"/>
  <c r="M236" i="9"/>
  <c r="L236" i="9"/>
  <c r="F236" i="9" s="1"/>
  <c r="B236" i="9" s="1"/>
  <c r="E236" i="9"/>
  <c r="M235" i="9"/>
  <c r="L235" i="9"/>
  <c r="F235" i="9"/>
  <c r="B235" i="9" s="1"/>
  <c r="E235" i="9"/>
  <c r="M234" i="9"/>
  <c r="L234" i="9"/>
  <c r="F234" i="9"/>
  <c r="E234" i="9"/>
  <c r="B234" i="9"/>
  <c r="M233" i="9"/>
  <c r="F233" i="9" s="1"/>
  <c r="L233" i="9"/>
  <c r="E233" i="9"/>
  <c r="B233" i="9" s="1"/>
  <c r="M232" i="9"/>
  <c r="F232" i="9" s="1"/>
  <c r="L232" i="9"/>
  <c r="E232" i="9"/>
  <c r="M231" i="9"/>
  <c r="L231" i="9"/>
  <c r="F231" i="9" s="1"/>
  <c r="E231" i="9"/>
  <c r="B231" i="9" s="1"/>
  <c r="M230" i="9"/>
  <c r="L230" i="9"/>
  <c r="E230" i="9"/>
  <c r="M229" i="9"/>
  <c r="L229" i="9"/>
  <c r="F229" i="9" s="1"/>
  <c r="E229" i="9"/>
  <c r="M228" i="9"/>
  <c r="L228" i="9"/>
  <c r="F228" i="9" s="1"/>
  <c r="B228" i="9" s="1"/>
  <c r="E228" i="9"/>
  <c r="M227" i="9"/>
  <c r="L227" i="9"/>
  <c r="F227" i="9"/>
  <c r="B227" i="9" s="1"/>
  <c r="E227" i="9"/>
  <c r="M226" i="9"/>
  <c r="L226" i="9"/>
  <c r="F226" i="9"/>
  <c r="E226" i="9"/>
  <c r="B226" i="9"/>
  <c r="M225" i="9"/>
  <c r="F225" i="9" s="1"/>
  <c r="L225" i="9"/>
  <c r="E225" i="9"/>
  <c r="B225" i="9" s="1"/>
  <c r="M224" i="9"/>
  <c r="F224" i="9" s="1"/>
  <c r="L224" i="9"/>
  <c r="E224" i="9"/>
  <c r="M223" i="9"/>
  <c r="L223" i="9"/>
  <c r="F223" i="9" s="1"/>
  <c r="E223" i="9"/>
  <c r="B223" i="9" s="1"/>
  <c r="M222" i="9"/>
  <c r="L222" i="9"/>
  <c r="E222" i="9"/>
  <c r="M221" i="9"/>
  <c r="L221" i="9"/>
  <c r="F221" i="9" s="1"/>
  <c r="E221" i="9"/>
  <c r="B221" i="9" s="1"/>
  <c r="M220" i="9"/>
  <c r="L220" i="9"/>
  <c r="F220" i="9" s="1"/>
  <c r="B220" i="9" s="1"/>
  <c r="E220" i="9"/>
  <c r="M219" i="9"/>
  <c r="F219" i="9" s="1"/>
  <c r="B219" i="9" s="1"/>
  <c r="L219" i="9"/>
  <c r="E219" i="9"/>
  <c r="M218" i="9"/>
  <c r="F218" i="9" s="1"/>
  <c r="B218" i="9" s="1"/>
  <c r="L218" i="9"/>
  <c r="E218" i="9"/>
  <c r="M217" i="9"/>
  <c r="F217" i="9" s="1"/>
  <c r="L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B157" i="9" s="1"/>
  <c r="E157" i="9"/>
  <c r="H156" i="9"/>
  <c r="E156" i="9" s="1"/>
  <c r="B156" i="9" s="1"/>
  <c r="G156" i="9"/>
  <c r="F156" i="9"/>
  <c r="H155" i="9"/>
  <c r="G155" i="9"/>
  <c r="E155" i="9" s="1"/>
  <c r="B155" i="9" s="1"/>
  <c r="F155" i="9"/>
  <c r="H154" i="9"/>
  <c r="G154" i="9"/>
  <c r="F154" i="9"/>
  <c r="E154" i="9"/>
  <c r="B154" i="9"/>
  <c r="H153" i="9"/>
  <c r="G153" i="9"/>
  <c r="E153" i="9" s="1"/>
  <c r="B153" i="9" s="1"/>
  <c r="F153" i="9"/>
  <c r="H152" i="9"/>
  <c r="G152" i="9"/>
  <c r="F152" i="9"/>
  <c r="E152" i="9"/>
  <c r="B152" i="9"/>
  <c r="H151" i="9"/>
  <c r="G151" i="9"/>
  <c r="E151" i="9" s="1"/>
  <c r="B151" i="9" s="1"/>
  <c r="F151" i="9"/>
  <c r="H150" i="9"/>
  <c r="G150" i="9"/>
  <c r="E150" i="9" s="1"/>
  <c r="B150" i="9" s="1"/>
  <c r="F150" i="9"/>
  <c r="H149" i="9"/>
  <c r="G149" i="9"/>
  <c r="F149" i="9"/>
  <c r="B149" i="9" s="1"/>
  <c r="E149" i="9"/>
  <c r="H148" i="9"/>
  <c r="E148" i="9" s="1"/>
  <c r="B148" i="9" s="1"/>
  <c r="G148" i="9"/>
  <c r="F148" i="9"/>
  <c r="H147" i="9"/>
  <c r="G147" i="9"/>
  <c r="E147" i="9" s="1"/>
  <c r="B147" i="9" s="1"/>
  <c r="F147" i="9"/>
  <c r="H146" i="9"/>
  <c r="G146" i="9"/>
  <c r="F146" i="9"/>
  <c r="E146" i="9"/>
  <c r="B146" i="9"/>
  <c r="H145" i="9"/>
  <c r="G145" i="9"/>
  <c r="E145" i="9" s="1"/>
  <c r="B145" i="9" s="1"/>
  <c r="F145" i="9"/>
  <c r="H144" i="9"/>
  <c r="G144" i="9"/>
  <c r="F144" i="9"/>
  <c r="E144" i="9"/>
  <c r="B144" i="9"/>
  <c r="H143" i="9"/>
  <c r="G143" i="9"/>
  <c r="E143" i="9" s="1"/>
  <c r="B143" i="9" s="1"/>
  <c r="F143" i="9"/>
  <c r="F142" i="9"/>
  <c r="H141" i="9"/>
  <c r="G141" i="9"/>
  <c r="F141" i="9"/>
  <c r="B141" i="9" s="1"/>
  <c r="E141" i="9"/>
  <c r="H140" i="9"/>
  <c r="E140" i="9" s="1"/>
  <c r="B140" i="9" s="1"/>
  <c r="G140" i="9"/>
  <c r="F140" i="9"/>
  <c r="H139" i="9"/>
  <c r="G139" i="9"/>
  <c r="E139" i="9" s="1"/>
  <c r="B139" i="9" s="1"/>
  <c r="F139" i="9"/>
  <c r="H138" i="9"/>
  <c r="G138" i="9"/>
  <c r="F138" i="9"/>
  <c r="E138" i="9"/>
  <c r="B138" i="9"/>
  <c r="H137" i="9"/>
  <c r="G137" i="9"/>
  <c r="E137" i="9" s="1"/>
  <c r="B137" i="9" s="1"/>
  <c r="F137" i="9"/>
  <c r="H136" i="9"/>
  <c r="G136" i="9"/>
  <c r="F136" i="9"/>
  <c r="E136" i="9"/>
  <c r="B136" i="9"/>
  <c r="H135" i="9"/>
  <c r="G135" i="9"/>
  <c r="E135" i="9" s="1"/>
  <c r="F135" i="9"/>
  <c r="B135" i="9"/>
  <c r="H134" i="9"/>
  <c r="G134" i="9"/>
  <c r="E134" i="9" s="1"/>
  <c r="B134" i="9" s="1"/>
  <c r="F134" i="9"/>
  <c r="H133" i="9"/>
  <c r="G133" i="9"/>
  <c r="F133" i="9"/>
  <c r="E133" i="9"/>
  <c r="B133" i="9" s="1"/>
  <c r="H132" i="9"/>
  <c r="E132" i="9" s="1"/>
  <c r="B132" i="9" s="1"/>
  <c r="G132" i="9"/>
  <c r="F132" i="9"/>
  <c r="H131" i="9"/>
  <c r="E131" i="9" s="1"/>
  <c r="B131" i="9" s="1"/>
  <c r="G131" i="9"/>
  <c r="F131" i="9"/>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F126" i="9"/>
  <c r="B126" i="9"/>
  <c r="H125" i="9"/>
  <c r="G125" i="9"/>
  <c r="F125" i="9"/>
  <c r="E125" i="9"/>
  <c r="B125" i="9" s="1"/>
  <c r="H124" i="9"/>
  <c r="E124" i="9" s="1"/>
  <c r="B124" i="9" s="1"/>
  <c r="G124" i="9"/>
  <c r="F124" i="9"/>
  <c r="H123" i="9"/>
  <c r="G123" i="9"/>
  <c r="E123" i="9" s="1"/>
  <c r="B123" i="9" s="1"/>
  <c r="F123" i="9"/>
  <c r="H122" i="9"/>
  <c r="E122" i="9" s="1"/>
  <c r="B122" i="9" s="1"/>
  <c r="G122" i="9"/>
  <c r="F122" i="9"/>
  <c r="H121" i="9"/>
  <c r="G121" i="9"/>
  <c r="E121" i="9" s="1"/>
  <c r="B121" i="9" s="1"/>
  <c r="F121" i="9"/>
  <c r="H120" i="9"/>
  <c r="G120" i="9"/>
  <c r="F120" i="9"/>
  <c r="B120" i="9" s="1"/>
  <c r="E120" i="9"/>
  <c r="H119" i="9"/>
  <c r="G119" i="9"/>
  <c r="E119" i="9" s="1"/>
  <c r="F119" i="9"/>
  <c r="B119" i="9"/>
  <c r="H118" i="9"/>
  <c r="G118" i="9"/>
  <c r="E118" i="9" s="1"/>
  <c r="B118" i="9" s="1"/>
  <c r="F118" i="9"/>
  <c r="H117" i="9"/>
  <c r="G117" i="9"/>
  <c r="F117" i="9"/>
  <c r="E117" i="9"/>
  <c r="B117" i="9" s="1"/>
  <c r="H116" i="9"/>
  <c r="E116" i="9" s="1"/>
  <c r="B116" i="9" s="1"/>
  <c r="G116" i="9"/>
  <c r="F116" i="9"/>
  <c r="H115" i="9"/>
  <c r="E115" i="9" s="1"/>
  <c r="B115" i="9" s="1"/>
  <c r="G115" i="9"/>
  <c r="F115" i="9"/>
  <c r="H114" i="9"/>
  <c r="G114" i="9"/>
  <c r="E114" i="9" s="1"/>
  <c r="B114" i="9" s="1"/>
  <c r="F114" i="9"/>
  <c r="H113" i="9"/>
  <c r="G113" i="9"/>
  <c r="F113" i="9"/>
  <c r="E113" i="9"/>
  <c r="B113" i="9" s="1"/>
  <c r="H112" i="9"/>
  <c r="G112" i="9"/>
  <c r="F112" i="9"/>
  <c r="E112" i="9"/>
  <c r="B112" i="9"/>
  <c r="H111" i="9"/>
  <c r="G111" i="9"/>
  <c r="E111" i="9" s="1"/>
  <c r="B111" i="9" s="1"/>
  <c r="F111" i="9"/>
  <c r="H110" i="9"/>
  <c r="G110" i="9"/>
  <c r="E110" i="9" s="1"/>
  <c r="F110" i="9"/>
  <c r="B110" i="9"/>
  <c r="H109" i="9"/>
  <c r="G109" i="9"/>
  <c r="F109" i="9"/>
  <c r="E109" i="9"/>
  <c r="B109" i="9" s="1"/>
  <c r="H108" i="9"/>
  <c r="E108" i="9" s="1"/>
  <c r="B108" i="9" s="1"/>
  <c r="G108" i="9"/>
  <c r="F108" i="9"/>
  <c r="H107" i="9"/>
  <c r="G107" i="9"/>
  <c r="E107" i="9" s="1"/>
  <c r="B107" i="9" s="1"/>
  <c r="F107" i="9"/>
  <c r="H106" i="9"/>
  <c r="E106" i="9" s="1"/>
  <c r="B106" i="9" s="1"/>
  <c r="G106" i="9"/>
  <c r="F106" i="9"/>
  <c r="H105" i="9"/>
  <c r="G105" i="9"/>
  <c r="E105" i="9" s="1"/>
  <c r="B105" i="9" s="1"/>
  <c r="F105" i="9"/>
  <c r="H104" i="9"/>
  <c r="G104" i="9"/>
  <c r="F104" i="9"/>
  <c r="B104" i="9" s="1"/>
  <c r="E104" i="9"/>
  <c r="H103" i="9"/>
  <c r="G103" i="9"/>
  <c r="E103" i="9" s="1"/>
  <c r="F103" i="9"/>
  <c r="B103" i="9"/>
  <c r="H102" i="9"/>
  <c r="G102" i="9"/>
  <c r="E102" i="9" s="1"/>
  <c r="B102" i="9" s="1"/>
  <c r="F102" i="9"/>
  <c r="H101" i="9"/>
  <c r="G101" i="9"/>
  <c r="F101" i="9"/>
  <c r="E101" i="9"/>
  <c r="B101" i="9" s="1"/>
  <c r="H100" i="9"/>
  <c r="E100" i="9" s="1"/>
  <c r="B100" i="9" s="1"/>
  <c r="G100" i="9"/>
  <c r="F100" i="9"/>
  <c r="H99" i="9"/>
  <c r="E99" i="9" s="1"/>
  <c r="B99" i="9" s="1"/>
  <c r="G99" i="9"/>
  <c r="F99" i="9"/>
  <c r="H98" i="9"/>
  <c r="G98" i="9"/>
  <c r="E98" i="9" s="1"/>
  <c r="B98" i="9" s="1"/>
  <c r="F98" i="9"/>
  <c r="H97" i="9"/>
  <c r="G97" i="9"/>
  <c r="F97" i="9"/>
  <c r="E97" i="9"/>
  <c r="B97" i="9" s="1"/>
  <c r="H96" i="9"/>
  <c r="G96" i="9"/>
  <c r="F96" i="9"/>
  <c r="E96" i="9"/>
  <c r="B96" i="9"/>
  <c r="H95" i="9"/>
  <c r="G95" i="9"/>
  <c r="E95" i="9" s="1"/>
  <c r="B95" i="9" s="1"/>
  <c r="F95" i="9"/>
  <c r="H94" i="9"/>
  <c r="G94" i="9"/>
  <c r="E94" i="9" s="1"/>
  <c r="F94" i="9"/>
  <c r="B94" i="9"/>
  <c r="H93" i="9"/>
  <c r="G93" i="9"/>
  <c r="F93" i="9"/>
  <c r="E93" i="9"/>
  <c r="B93" i="9" s="1"/>
  <c r="H92" i="9"/>
  <c r="E92" i="9" s="1"/>
  <c r="B92" i="9" s="1"/>
  <c r="G92" i="9"/>
  <c r="F92" i="9"/>
  <c r="H91" i="9"/>
  <c r="G91" i="9"/>
  <c r="E91" i="9" s="1"/>
  <c r="B91" i="9" s="1"/>
  <c r="F91" i="9"/>
  <c r="H90" i="9"/>
  <c r="E90" i="9" s="1"/>
  <c r="B90" i="9" s="1"/>
  <c r="G90" i="9"/>
  <c r="F90" i="9"/>
  <c r="H89" i="9"/>
  <c r="G89" i="9"/>
  <c r="E89" i="9" s="1"/>
  <c r="B89" i="9" s="1"/>
  <c r="F89" i="9"/>
  <c r="H88" i="9"/>
  <c r="G88" i="9"/>
  <c r="F88" i="9"/>
  <c r="B88" i="9" s="1"/>
  <c r="E88" i="9"/>
  <c r="H87" i="9"/>
  <c r="G87" i="9"/>
  <c r="E87" i="9" s="1"/>
  <c r="F87" i="9"/>
  <c r="B87" i="9"/>
  <c r="H86" i="9"/>
  <c r="G86" i="9"/>
  <c r="E86" i="9" s="1"/>
  <c r="B86" i="9" s="1"/>
  <c r="F86" i="9"/>
  <c r="H85" i="9"/>
  <c r="G85" i="9"/>
  <c r="F85" i="9"/>
  <c r="E85" i="9"/>
  <c r="B85" i="9" s="1"/>
  <c r="H84" i="9"/>
  <c r="E84" i="9" s="1"/>
  <c r="B84" i="9" s="1"/>
  <c r="G84" i="9"/>
  <c r="F84" i="9"/>
  <c r="H83" i="9"/>
  <c r="E83" i="9" s="1"/>
  <c r="B83" i="9" s="1"/>
  <c r="G83" i="9"/>
  <c r="F83" i="9"/>
  <c r="H82" i="9"/>
  <c r="G82" i="9"/>
  <c r="E82" i="9" s="1"/>
  <c r="B82" i="9" s="1"/>
  <c r="F82" i="9"/>
  <c r="H81" i="9"/>
  <c r="G81" i="9"/>
  <c r="F81" i="9"/>
  <c r="E81" i="9"/>
  <c r="B81" i="9" s="1"/>
  <c r="H80" i="9"/>
  <c r="G80" i="9"/>
  <c r="F80" i="9"/>
  <c r="E80" i="9"/>
  <c r="B80" i="9"/>
  <c r="H79" i="9"/>
  <c r="G79" i="9"/>
  <c r="E79" i="9" s="1"/>
  <c r="B79" i="9" s="1"/>
  <c r="F79" i="9"/>
  <c r="H78" i="9"/>
  <c r="G78" i="9"/>
  <c r="E78" i="9" s="1"/>
  <c r="F78" i="9"/>
  <c r="B78" i="9"/>
  <c r="H77" i="9"/>
  <c r="G77" i="9"/>
  <c r="F77" i="9"/>
  <c r="E77" i="9"/>
  <c r="B77" i="9" s="1"/>
  <c r="H76" i="9"/>
  <c r="E76" i="9" s="1"/>
  <c r="B76" i="9" s="1"/>
  <c r="G76" i="9"/>
  <c r="F76" i="9"/>
  <c r="H75" i="9"/>
  <c r="G75" i="9"/>
  <c r="E75" i="9" s="1"/>
  <c r="B75" i="9" s="1"/>
  <c r="F75" i="9"/>
  <c r="H74" i="9"/>
  <c r="E74" i="9" s="1"/>
  <c r="B74" i="9" s="1"/>
  <c r="G74" i="9"/>
  <c r="F74" i="9"/>
  <c r="H73" i="9"/>
  <c r="G73" i="9"/>
  <c r="E73" i="9" s="1"/>
  <c r="B73" i="9" s="1"/>
  <c r="F73" i="9"/>
  <c r="H72" i="9"/>
  <c r="G72" i="9"/>
  <c r="F72" i="9"/>
  <c r="B72" i="9" s="1"/>
  <c r="E72" i="9"/>
  <c r="H71" i="9"/>
  <c r="G71" i="9"/>
  <c r="E71" i="9" s="1"/>
  <c r="F71" i="9"/>
  <c r="B71" i="9"/>
  <c r="H70" i="9"/>
  <c r="G70" i="9"/>
  <c r="E70" i="9" s="1"/>
  <c r="B70" i="9" s="1"/>
  <c r="F70" i="9"/>
  <c r="H69" i="9"/>
  <c r="G69" i="9"/>
  <c r="F69" i="9"/>
  <c r="E69" i="9"/>
  <c r="B69" i="9" s="1"/>
  <c r="H68" i="9"/>
  <c r="E68" i="9" s="1"/>
  <c r="B68" i="9" s="1"/>
  <c r="G68" i="9"/>
  <c r="F68" i="9"/>
  <c r="H67" i="9"/>
  <c r="E67" i="9" s="1"/>
  <c r="B67" i="9" s="1"/>
  <c r="G67" i="9"/>
  <c r="F67" i="9"/>
  <c r="H66" i="9"/>
  <c r="G66" i="9"/>
  <c r="E66" i="9" s="1"/>
  <c r="B66" i="9" s="1"/>
  <c r="F66" i="9"/>
  <c r="H65" i="9"/>
  <c r="G65" i="9"/>
  <c r="F65" i="9"/>
  <c r="E65" i="9"/>
  <c r="B65" i="9" s="1"/>
  <c r="H64" i="9"/>
  <c r="G64" i="9"/>
  <c r="F64" i="9"/>
  <c r="E64" i="9"/>
  <c r="B64" i="9"/>
  <c r="H63" i="9"/>
  <c r="G63" i="9"/>
  <c r="E63" i="9" s="1"/>
  <c r="B63" i="9" s="1"/>
  <c r="F63" i="9"/>
  <c r="H62" i="9"/>
  <c r="G62" i="9"/>
  <c r="E62" i="9" s="1"/>
  <c r="F62" i="9"/>
  <c r="B62" i="9"/>
  <c r="H61" i="9"/>
  <c r="G61" i="9"/>
  <c r="F61" i="9"/>
  <c r="E61" i="9"/>
  <c r="B61" i="9" s="1"/>
  <c r="H60" i="9"/>
  <c r="E60" i="9" s="1"/>
  <c r="B60" i="9" s="1"/>
  <c r="G60" i="9"/>
  <c r="F60" i="9"/>
  <c r="H59" i="9"/>
  <c r="G59" i="9"/>
  <c r="E59" i="9" s="1"/>
  <c r="B59" i="9" s="1"/>
  <c r="F59" i="9"/>
  <c r="H58" i="9"/>
  <c r="E58" i="9" s="1"/>
  <c r="B58" i="9" s="1"/>
  <c r="G58" i="9"/>
  <c r="F58" i="9"/>
  <c r="H57" i="9"/>
  <c r="G57" i="9"/>
  <c r="E57" i="9" s="1"/>
  <c r="B57" i="9" s="1"/>
  <c r="F57" i="9"/>
  <c r="H56" i="9"/>
  <c r="G56" i="9"/>
  <c r="F56" i="9"/>
  <c r="B56" i="9" s="1"/>
  <c r="E56" i="9"/>
  <c r="H55" i="9"/>
  <c r="G55" i="9"/>
  <c r="E55" i="9" s="1"/>
  <c r="F55" i="9"/>
  <c r="B55" i="9"/>
  <c r="H54" i="9"/>
  <c r="G54" i="9"/>
  <c r="E54" i="9" s="1"/>
  <c r="B54" i="9" s="1"/>
  <c r="F54" i="9"/>
  <c r="H53" i="9"/>
  <c r="E53" i="9" s="1"/>
  <c r="B53" i="9" s="1"/>
  <c r="G53" i="9"/>
  <c r="F53" i="9"/>
  <c r="H52" i="9"/>
  <c r="G52" i="9"/>
  <c r="E52" i="9" s="1"/>
  <c r="B52" i="9" s="1"/>
  <c r="F52" i="9"/>
  <c r="H51" i="9"/>
  <c r="G51" i="9"/>
  <c r="F51" i="9"/>
  <c r="E51" i="9"/>
  <c r="B51" i="9" s="1"/>
  <c r="H50" i="9"/>
  <c r="G50" i="9"/>
  <c r="E50" i="9" s="1"/>
  <c r="B50" i="9" s="1"/>
  <c r="F50" i="9"/>
  <c r="H49" i="9"/>
  <c r="G49" i="9"/>
  <c r="E49" i="9" s="1"/>
  <c r="B49" i="9" s="1"/>
  <c r="F49" i="9"/>
  <c r="H48" i="9"/>
  <c r="G48" i="9"/>
  <c r="F48" i="9"/>
  <c r="E48" i="9"/>
  <c r="B48" i="9"/>
  <c r="H47" i="9"/>
  <c r="G47" i="9"/>
  <c r="E47" i="9" s="1"/>
  <c r="B47" i="9" s="1"/>
  <c r="F47" i="9"/>
  <c r="H46" i="9"/>
  <c r="G46" i="9"/>
  <c r="F46" i="9"/>
  <c r="E46" i="9"/>
  <c r="B46" i="9" s="1"/>
  <c r="H45" i="9"/>
  <c r="E45" i="9" s="1"/>
  <c r="B45" i="9" s="1"/>
  <c r="G45" i="9"/>
  <c r="F45" i="9"/>
  <c r="H44" i="9"/>
  <c r="G44" i="9"/>
  <c r="E44" i="9" s="1"/>
  <c r="B44" i="9" s="1"/>
  <c r="F44" i="9"/>
  <c r="H43" i="9"/>
  <c r="E43" i="9" s="1"/>
  <c r="B43" i="9" s="1"/>
  <c r="G43" i="9"/>
  <c r="F43" i="9"/>
  <c r="H42" i="9"/>
  <c r="G42" i="9"/>
  <c r="F42" i="9"/>
  <c r="H41" i="9"/>
  <c r="G41" i="9"/>
  <c r="F41" i="9"/>
  <c r="E41" i="9"/>
  <c r="B41" i="9" s="1"/>
  <c r="H40" i="9"/>
  <c r="G40" i="9"/>
  <c r="F40" i="9"/>
  <c r="H39" i="9"/>
  <c r="G39" i="9"/>
  <c r="E39" i="9" s="1"/>
  <c r="B39" i="9" s="1"/>
  <c r="F39" i="9"/>
  <c r="H38" i="9"/>
  <c r="G38" i="9"/>
  <c r="F38" i="9"/>
  <c r="E38" i="9"/>
  <c r="B38" i="9" s="1"/>
  <c r="H37" i="9"/>
  <c r="E37" i="9" s="1"/>
  <c r="B37" i="9" s="1"/>
  <c r="G37" i="9"/>
  <c r="F37" i="9"/>
  <c r="H36" i="9"/>
  <c r="G36" i="9"/>
  <c r="F36" i="9"/>
  <c r="E36" i="9"/>
  <c r="B36" i="9" s="1"/>
  <c r="H35" i="9"/>
  <c r="G35" i="9"/>
  <c r="E35" i="9" s="1"/>
  <c r="B35" i="9" s="1"/>
  <c r="F35" i="9"/>
  <c r="H34" i="9"/>
  <c r="E34" i="9" s="1"/>
  <c r="B34" i="9" s="1"/>
  <c r="G34" i="9"/>
  <c r="F34" i="9"/>
  <c r="H33" i="9"/>
  <c r="G33" i="9"/>
  <c r="F33" i="9"/>
  <c r="E33" i="9"/>
  <c r="B33" i="9" s="1"/>
  <c r="H32" i="9"/>
  <c r="G32" i="9"/>
  <c r="F32" i="9"/>
  <c r="H31" i="9"/>
  <c r="G31" i="9"/>
  <c r="E31" i="9" s="1"/>
  <c r="B31" i="9" s="1"/>
  <c r="F31" i="9"/>
  <c r="H30" i="9"/>
  <c r="G30" i="9"/>
  <c r="E30" i="9" s="1"/>
  <c r="B30" i="9" s="1"/>
  <c r="F30" i="9"/>
  <c r="H29" i="9"/>
  <c r="G29" i="9"/>
  <c r="F29" i="9"/>
  <c r="H28" i="9"/>
  <c r="G28" i="9"/>
  <c r="F28" i="9"/>
  <c r="E28" i="9"/>
  <c r="B28" i="9" s="1"/>
  <c r="H27" i="9"/>
  <c r="G27" i="9"/>
  <c r="E27" i="9" s="1"/>
  <c r="B27" i="9" s="1"/>
  <c r="F27" i="9"/>
  <c r="H26" i="9"/>
  <c r="G26" i="9"/>
  <c r="F26" i="9"/>
  <c r="H25" i="9"/>
  <c r="G25" i="9"/>
  <c r="E25" i="9" s="1"/>
  <c r="B25" i="9" s="1"/>
  <c r="F25" i="9"/>
  <c r="H24" i="9"/>
  <c r="G24" i="9"/>
  <c r="F24" i="9"/>
  <c r="B24" i="9" s="1"/>
  <c r="E24" i="9"/>
  <c r="H23" i="9"/>
  <c r="G23" i="9"/>
  <c r="E23" i="9" s="1"/>
  <c r="F23" i="9"/>
  <c r="B23" i="9"/>
  <c r="H22" i="9"/>
  <c r="G22" i="9"/>
  <c r="F22" i="9"/>
  <c r="H21" i="9"/>
  <c r="G21" i="9"/>
  <c r="F21" i="9"/>
  <c r="F20" i="9"/>
  <c r="F4" i="9"/>
  <c r="O3" i="9"/>
  <c r="G273" i="9" s="1"/>
  <c r="I3" i="9"/>
  <c r="H3" i="9"/>
  <c r="G3" i="9"/>
  <c r="D101" i="8"/>
  <c r="C1576" i="1" s="1"/>
  <c r="D95" i="8"/>
  <c r="D90" i="8"/>
  <c r="D85" i="8"/>
  <c r="D80" i="8"/>
  <c r="D75" i="8"/>
  <c r="D70" i="8"/>
  <c r="D65" i="8"/>
  <c r="D49" i="8" s="1"/>
  <c r="D43" i="8" s="1"/>
  <c r="D60" i="8"/>
  <c r="D55" i="8"/>
  <c r="D50" i="8"/>
  <c r="D44" i="8"/>
  <c r="D36" i="8"/>
  <c r="D26" i="8"/>
  <c r="D18" i="8"/>
  <c r="D8" i="8"/>
  <c r="C1483" i="1" s="1"/>
  <c r="H1483" i="1" s="1"/>
  <c r="E44" i="7"/>
  <c r="D44" i="7"/>
  <c r="E39" i="7"/>
  <c r="D39" i="7"/>
  <c r="D38" i="7" s="1"/>
  <c r="E38" i="7"/>
  <c r="E30" i="7"/>
  <c r="D30" i="7"/>
  <c r="E23" i="7"/>
  <c r="E22" i="7" s="1"/>
  <c r="D23" i="7"/>
  <c r="D22" i="7"/>
  <c r="E14" i="7"/>
  <c r="E6" i="7" s="1"/>
  <c r="D14" i="7"/>
  <c r="E7" i="7"/>
  <c r="D7" i="7"/>
  <c r="D6" i="7"/>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E114" i="6" s="1"/>
  <c r="D115" i="6"/>
  <c r="F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s="1"/>
  <c r="F89"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F250" i="5"/>
  <c r="E250" i="5"/>
  <c r="D250" i="5"/>
  <c r="F249" i="5"/>
  <c r="F248" i="5"/>
  <c r="F247" i="5"/>
  <c r="E246" i="5"/>
  <c r="D246" i="5"/>
  <c r="F246" i="5" s="1"/>
  <c r="D245" i="5"/>
  <c r="D237" i="5" s="1"/>
  <c r="F237" i="5" s="1"/>
  <c r="F244" i="5"/>
  <c r="F243" i="5"/>
  <c r="E242" i="5"/>
  <c r="D242" i="5"/>
  <c r="F242" i="5" s="1"/>
  <c r="F241" i="5"/>
  <c r="F240" i="5"/>
  <c r="E239" i="5"/>
  <c r="D239" i="5"/>
  <c r="D238" i="5" s="1"/>
  <c r="F238" i="5" s="1"/>
  <c r="E238"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H289" i="9" s="1"/>
  <c r="D180" i="5"/>
  <c r="F180" i="5" s="1"/>
  <c r="F179" i="5"/>
  <c r="F178" i="5"/>
  <c r="F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D79" i="5"/>
  <c r="E78" i="5"/>
  <c r="D78" i="5"/>
  <c r="F78" i="5" s="1"/>
  <c r="F77" i="5"/>
  <c r="F76" i="5"/>
  <c r="F75" i="5"/>
  <c r="F74" i="5"/>
  <c r="F73" i="5"/>
  <c r="F72" i="5"/>
  <c r="F71" i="5"/>
  <c r="F70"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G142" i="9" s="1"/>
  <c r="F602" i="4"/>
  <c r="F601" i="4"/>
  <c r="F600" i="4"/>
  <c r="E599" i="4"/>
  <c r="D599" i="4"/>
  <c r="F599" i="4" s="1"/>
  <c r="F598" i="4"/>
  <c r="F597" i="4"/>
  <c r="F596" i="4"/>
  <c r="F595" i="4"/>
  <c r="F594" i="4"/>
  <c r="E594" i="4"/>
  <c r="D594" i="4"/>
  <c r="F592" i="4"/>
  <c r="F591" i="4"/>
  <c r="F590" i="4"/>
  <c r="E590" i="4"/>
  <c r="D590" i="4"/>
  <c r="F589" i="4"/>
  <c r="F588" i="4"/>
  <c r="E587" i="4"/>
  <c r="D587" i="4"/>
  <c r="D580" i="4" s="1"/>
  <c r="F580"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D529" i="4" s="1"/>
  <c r="F529" i="4" s="1"/>
  <c r="F527" i="4"/>
  <c r="F526" i="4"/>
  <c r="E525" i="4"/>
  <c r="D525" i="4"/>
  <c r="F525" i="4" s="1"/>
  <c r="F524" i="4"/>
  <c r="F523" i="4"/>
  <c r="F522" i="4"/>
  <c r="E522" i="4"/>
  <c r="D522" i="4"/>
  <c r="F521" i="4"/>
  <c r="F520" i="4"/>
  <c r="F519" i="4"/>
  <c r="E519" i="4"/>
  <c r="E515" i="4" s="1"/>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D472" i="4" s="1"/>
  <c r="F472" i="4" s="1"/>
  <c r="F477" i="4"/>
  <c r="F476" i="4"/>
  <c r="F475" i="4"/>
  <c r="F474" i="4"/>
  <c r="F473" i="4"/>
  <c r="E473" i="4"/>
  <c r="E472" i="4" s="1"/>
  <c r="D473" i="4"/>
  <c r="F471" i="4"/>
  <c r="F470" i="4"/>
  <c r="F469" i="4"/>
  <c r="E469" i="4"/>
  <c r="D469" i="4"/>
  <c r="F468" i="4"/>
  <c r="F467" i="4"/>
  <c r="F466" i="4"/>
  <c r="E466" i="4"/>
  <c r="D466" i="4"/>
  <c r="F465" i="4"/>
  <c r="F464" i="4"/>
  <c r="E463" i="4"/>
  <c r="E459" i="4" s="1"/>
  <c r="D463" i="4"/>
  <c r="F463" i="4" s="1"/>
  <c r="F462" i="4"/>
  <c r="F461"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E422" i="4"/>
  <c r="D422" i="4"/>
  <c r="F422" i="4" s="1"/>
  <c r="E418" i="4"/>
  <c r="D418" i="4"/>
  <c r="E417" i="4"/>
  <c r="D417" i="4"/>
  <c r="D644" i="4" s="1"/>
  <c r="F416"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E363" i="4" s="1"/>
  <c r="D364" i="4"/>
  <c r="F362" i="4"/>
  <c r="F361" i="4"/>
  <c r="F360" i="4"/>
  <c r="F359" i="4"/>
  <c r="F358" i="4"/>
  <c r="F357" i="4"/>
  <c r="F356" i="4"/>
  <c r="E356" i="4"/>
  <c r="D356" i="4"/>
  <c r="F355" i="4"/>
  <c r="F354" i="4"/>
  <c r="F353" i="4"/>
  <c r="E352" i="4"/>
  <c r="D352" i="4"/>
  <c r="F352" i="4" s="1"/>
  <c r="F349" i="4"/>
  <c r="F348" i="4"/>
  <c r="E348" i="4"/>
  <c r="D348" i="4"/>
  <c r="F347" i="4"/>
  <c r="F346" i="4"/>
  <c r="F345" i="4"/>
  <c r="E345" i="4"/>
  <c r="D345" i="4"/>
  <c r="D344" i="4" s="1"/>
  <c r="F344" i="4"/>
  <c r="E344" i="4"/>
  <c r="F343" i="4"/>
  <c r="F342" i="4"/>
  <c r="F341" i="4"/>
  <c r="F340" i="4"/>
  <c r="E339" i="4"/>
  <c r="D339" i="4"/>
  <c r="F339" i="4" s="1"/>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F264" i="4" s="1"/>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E215" i="4" s="1"/>
  <c r="D219" i="4"/>
  <c r="F219" i="4" s="1"/>
  <c r="F218" i="4"/>
  <c r="F217" i="4"/>
  <c r="E216" i="4"/>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c r="F150" i="4"/>
  <c r="F149" i="4"/>
  <c r="F148" i="4"/>
  <c r="F147" i="4"/>
  <c r="F146" i="4"/>
  <c r="F145" i="4"/>
  <c r="F144" i="4"/>
  <c r="F143" i="4"/>
  <c r="F142" i="4"/>
  <c r="F141" i="4"/>
  <c r="E140" i="4"/>
  <c r="D140" i="4"/>
  <c r="D139" i="4" s="1"/>
  <c r="F139" i="4"/>
  <c r="E139" i="4"/>
  <c r="F138" i="4"/>
  <c r="F137" i="4"/>
  <c r="F136" i="4"/>
  <c r="F135" i="4"/>
  <c r="E134" i="4"/>
  <c r="E133" i="4" s="1"/>
  <c r="D134" i="4"/>
  <c r="F132" i="4"/>
  <c r="F131" i="4"/>
  <c r="F130" i="4"/>
  <c r="F129" i="4"/>
  <c r="F128" i="4"/>
  <c r="E128" i="4"/>
  <c r="D128" i="4"/>
  <c r="F127" i="4"/>
  <c r="F126" i="4"/>
  <c r="E125" i="4"/>
  <c r="E124" i="4" s="1"/>
  <c r="D125" i="4"/>
  <c r="F125" i="4" s="1"/>
  <c r="F124" i="4"/>
  <c r="D124" i="4"/>
  <c r="F123" i="4"/>
  <c r="F122" i="4"/>
  <c r="F121" i="4"/>
  <c r="F120" i="4"/>
  <c r="E120" i="4"/>
  <c r="D120" i="4"/>
  <c r="F119" i="4"/>
  <c r="F118" i="4"/>
  <c r="F117" i="4"/>
  <c r="F116" i="4"/>
  <c r="F115" i="4"/>
  <c r="F114" i="4"/>
  <c r="F113" i="4"/>
  <c r="E112" i="4"/>
  <c r="E106" i="4" s="1"/>
  <c r="D102" i="1" s="1"/>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D50" i="4" s="1"/>
  <c r="F50" i="4" s="1"/>
  <c r="F61" i="4"/>
  <c r="F60" i="4"/>
  <c r="F59" i="4"/>
  <c r="E59" i="4"/>
  <c r="D59" i="4"/>
  <c r="F58" i="4"/>
  <c r="F57" i="4"/>
  <c r="F56" i="4"/>
  <c r="F55" i="4"/>
  <c r="F54" i="4"/>
  <c r="E54" i="4"/>
  <c r="D54" i="4"/>
  <c r="F53" i="4"/>
  <c r="F52" i="4"/>
  <c r="F51" i="4"/>
  <c r="E51" i="4"/>
  <c r="E50" i="4" s="1"/>
  <c r="D46" i="1" s="1"/>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G25" i="3"/>
  <c r="B25" i="3"/>
  <c r="G24" i="3"/>
  <c r="B24" i="3"/>
  <c r="H23"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C1577" i="1"/>
  <c r="H1575" i="1"/>
  <c r="G1575" i="1"/>
  <c r="C1575" i="1"/>
  <c r="G1574" i="1"/>
  <c r="C1574" i="1"/>
  <c r="H1574" i="1" s="1"/>
  <c r="H1573" i="1"/>
  <c r="C1573" i="1"/>
  <c r="G1573" i="1" s="1"/>
  <c r="C1572" i="1"/>
  <c r="G1571" i="1"/>
  <c r="C1571" i="1"/>
  <c r="H1571" i="1" s="1"/>
  <c r="C1570" i="1"/>
  <c r="G1570" i="1" s="1"/>
  <c r="C1569" i="1"/>
  <c r="G1568" i="1"/>
  <c r="C1568" i="1"/>
  <c r="H1568" i="1" s="1"/>
  <c r="H1567" i="1"/>
  <c r="G1567" i="1"/>
  <c r="C1567" i="1"/>
  <c r="H1566" i="1"/>
  <c r="G1566" i="1"/>
  <c r="C1566" i="1"/>
  <c r="H1565" i="1"/>
  <c r="C1565" i="1"/>
  <c r="G1565" i="1" s="1"/>
  <c r="C1564" i="1"/>
  <c r="H1563" i="1"/>
  <c r="G1563" i="1"/>
  <c r="C1563" i="1"/>
  <c r="H1562" i="1"/>
  <c r="C1562" i="1"/>
  <c r="G1562" i="1" s="1"/>
  <c r="C1561" i="1"/>
  <c r="H1560" i="1"/>
  <c r="G1560" i="1"/>
  <c r="C1560" i="1"/>
  <c r="H1559" i="1"/>
  <c r="G1559" i="1"/>
  <c r="C1559" i="1"/>
  <c r="G1558" i="1"/>
  <c r="C1558" i="1"/>
  <c r="H1558" i="1" s="1"/>
  <c r="C1557" i="1"/>
  <c r="C1556" i="1"/>
  <c r="G1555" i="1"/>
  <c r="C1555" i="1"/>
  <c r="H1555" i="1" s="1"/>
  <c r="H1554" i="1"/>
  <c r="C1554" i="1"/>
  <c r="G1554" i="1" s="1"/>
  <c r="C1553" i="1"/>
  <c r="G1552" i="1"/>
  <c r="C1552" i="1"/>
  <c r="H1552" i="1" s="1"/>
  <c r="H1551" i="1"/>
  <c r="G1551" i="1"/>
  <c r="C1551" i="1"/>
  <c r="H1550" i="1"/>
  <c r="G1550" i="1"/>
  <c r="C1550" i="1"/>
  <c r="C1549" i="1"/>
  <c r="C1548" i="1"/>
  <c r="H1547" i="1"/>
  <c r="G1547" i="1"/>
  <c r="C1547" i="1"/>
  <c r="C1546" i="1"/>
  <c r="G1546" i="1" s="1"/>
  <c r="C1545" i="1"/>
  <c r="H1544" i="1"/>
  <c r="G1544" i="1"/>
  <c r="C1544" i="1"/>
  <c r="H1543" i="1"/>
  <c r="G1543" i="1"/>
  <c r="C1543" i="1"/>
  <c r="G1542" i="1"/>
  <c r="C1542" i="1"/>
  <c r="H1542" i="1" s="1"/>
  <c r="H1541" i="1"/>
  <c r="C1541" i="1"/>
  <c r="G1541" i="1" s="1"/>
  <c r="C1540" i="1"/>
  <c r="G1539" i="1"/>
  <c r="C1539" i="1"/>
  <c r="H1539" i="1" s="1"/>
  <c r="C1538" i="1"/>
  <c r="G1538" i="1" s="1"/>
  <c r="C1537" i="1"/>
  <c r="G1536" i="1"/>
  <c r="C1536" i="1"/>
  <c r="H1536" i="1" s="1"/>
  <c r="H1535" i="1"/>
  <c r="G1535" i="1"/>
  <c r="C1535" i="1"/>
  <c r="H1534" i="1"/>
  <c r="G1534" i="1"/>
  <c r="C1534" i="1"/>
  <c r="H1533" i="1"/>
  <c r="C1533" i="1"/>
  <c r="G1533" i="1" s="1"/>
  <c r="C1532" i="1"/>
  <c r="H1531" i="1"/>
  <c r="G1531" i="1"/>
  <c r="C1531" i="1"/>
  <c r="H1530" i="1"/>
  <c r="C1530" i="1"/>
  <c r="G1530" i="1" s="1"/>
  <c r="C1529" i="1"/>
  <c r="H1528" i="1"/>
  <c r="G1528" i="1"/>
  <c r="C1528" i="1"/>
  <c r="H1527" i="1"/>
  <c r="G1527" i="1"/>
  <c r="C1527" i="1"/>
  <c r="G1526" i="1"/>
  <c r="C1526" i="1"/>
  <c r="H1526" i="1" s="1"/>
  <c r="C1525" i="1"/>
  <c r="G1525" i="1" s="1"/>
  <c r="C1524" i="1"/>
  <c r="G1523" i="1"/>
  <c r="C1523" i="1"/>
  <c r="H1523" i="1" s="1"/>
  <c r="H1522" i="1"/>
  <c r="C1522" i="1"/>
  <c r="G1522" i="1" s="1"/>
  <c r="C1521" i="1"/>
  <c r="G1520" i="1"/>
  <c r="C1520" i="1"/>
  <c r="H1520" i="1" s="1"/>
  <c r="H1519" i="1"/>
  <c r="G1519" i="1"/>
  <c r="C1519" i="1"/>
  <c r="H1518" i="1"/>
  <c r="G1518" i="1"/>
  <c r="C1518" i="1"/>
  <c r="C1516" i="1"/>
  <c r="H1515" i="1"/>
  <c r="G1515" i="1"/>
  <c r="C1515" i="1"/>
  <c r="C1514" i="1"/>
  <c r="C1513" i="1"/>
  <c r="H1512" i="1"/>
  <c r="G1512" i="1"/>
  <c r="C1512" i="1"/>
  <c r="H1511" i="1"/>
  <c r="G1511" i="1"/>
  <c r="C1511" i="1"/>
  <c r="G1510" i="1"/>
  <c r="C1510" i="1"/>
  <c r="H1510" i="1" s="1"/>
  <c r="H1509" i="1"/>
  <c r="C1509" i="1"/>
  <c r="G1509" i="1" s="1"/>
  <c r="C1508" i="1"/>
  <c r="G1507" i="1"/>
  <c r="C1507" i="1"/>
  <c r="H1507" i="1" s="1"/>
  <c r="C1506" i="1"/>
  <c r="C1505" i="1"/>
  <c r="C1504" i="1"/>
  <c r="H1504" i="1" s="1"/>
  <c r="H1503" i="1"/>
  <c r="C1503" i="1"/>
  <c r="G1503" i="1" s="1"/>
  <c r="C1502" i="1"/>
  <c r="H1502" i="1" s="1"/>
  <c r="C1501" i="1"/>
  <c r="G1501" i="1" s="1"/>
  <c r="C1500" i="1"/>
  <c r="H1498" i="1"/>
  <c r="C1498" i="1"/>
  <c r="G1498" i="1" s="1"/>
  <c r="C1497" i="1"/>
  <c r="H1496" i="1"/>
  <c r="G1496" i="1"/>
  <c r="C1496" i="1"/>
  <c r="H1495" i="1"/>
  <c r="G1495" i="1"/>
  <c r="C1495" i="1"/>
  <c r="G1494" i="1"/>
  <c r="C1494" i="1"/>
  <c r="H1494" i="1" s="1"/>
  <c r="C1493" i="1"/>
  <c r="G1493" i="1" s="1"/>
  <c r="C1492" i="1"/>
  <c r="G1491" i="1"/>
  <c r="C1491" i="1"/>
  <c r="H1491" i="1" s="1"/>
  <c r="H1490" i="1"/>
  <c r="C1490" i="1"/>
  <c r="G1490" i="1" s="1"/>
  <c r="C1489" i="1"/>
  <c r="G1488" i="1"/>
  <c r="C1488" i="1"/>
  <c r="H1488" i="1" s="1"/>
  <c r="H1487" i="1"/>
  <c r="G1487" i="1"/>
  <c r="C1487" i="1"/>
  <c r="C1486" i="1"/>
  <c r="G1486" i="1" s="1"/>
  <c r="C1485" i="1"/>
  <c r="G1485" i="1" s="1"/>
  <c r="C1484" i="1"/>
  <c r="C1482" i="1"/>
  <c r="G1480" i="1"/>
  <c r="C1480" i="1"/>
  <c r="H1480" i="1" s="1"/>
  <c r="G1479" i="1"/>
  <c r="D1479" i="1"/>
  <c r="C1479" i="1"/>
  <c r="G1478" i="1"/>
  <c r="D1478" i="1"/>
  <c r="C1478" i="1"/>
  <c r="D1477" i="1"/>
  <c r="C1477" i="1"/>
  <c r="D1476" i="1"/>
  <c r="H1476" i="1" s="1"/>
  <c r="C1476" i="1"/>
  <c r="H1475" i="1"/>
  <c r="D1475" i="1"/>
  <c r="C1475" i="1"/>
  <c r="G1475" i="1" s="1"/>
  <c r="J1474" i="1"/>
  <c r="H1474" i="1"/>
  <c r="D1474" i="1"/>
  <c r="G1474" i="1" s="1"/>
  <c r="C1474" i="1"/>
  <c r="D1473" i="1"/>
  <c r="C1473" i="1"/>
  <c r="D1472" i="1"/>
  <c r="J1472" i="1" s="1"/>
  <c r="C1472" i="1"/>
  <c r="J1471" i="1"/>
  <c r="H1471" i="1"/>
  <c r="G1471" i="1"/>
  <c r="I1471" i="1" s="1"/>
  <c r="D1471" i="1"/>
  <c r="C1471" i="1"/>
  <c r="D1470" i="1"/>
  <c r="C1470" i="1"/>
  <c r="H1469" i="1"/>
  <c r="G1469" i="1"/>
  <c r="D1469" i="1"/>
  <c r="C1469" i="1"/>
  <c r="J1468" i="1"/>
  <c r="D1468" i="1"/>
  <c r="H1468" i="1" s="1"/>
  <c r="C1468" i="1"/>
  <c r="G1467" i="1"/>
  <c r="D1467" i="1"/>
  <c r="C1467" i="1"/>
  <c r="D1466" i="1"/>
  <c r="G1466" i="1" s="1"/>
  <c r="C1466" i="1"/>
  <c r="J1465" i="1"/>
  <c r="H1465" i="1"/>
  <c r="D1465" i="1"/>
  <c r="C1465" i="1"/>
  <c r="G1465" i="1" s="1"/>
  <c r="H1464" i="1"/>
  <c r="D1464" i="1"/>
  <c r="G1464" i="1" s="1"/>
  <c r="C1464" i="1"/>
  <c r="G1463" i="1"/>
  <c r="D1463" i="1"/>
  <c r="C1463" i="1"/>
  <c r="D1462" i="1"/>
  <c r="C1462" i="1"/>
  <c r="H1461" i="1"/>
  <c r="D1461" i="1"/>
  <c r="C1461" i="1"/>
  <c r="G1461" i="1" s="1"/>
  <c r="D1460" i="1"/>
  <c r="C1460" i="1"/>
  <c r="D1459" i="1"/>
  <c r="C1459" i="1"/>
  <c r="J1458" i="1"/>
  <c r="H1458" i="1"/>
  <c r="D1458" i="1"/>
  <c r="C1458" i="1"/>
  <c r="G1458" i="1" s="1"/>
  <c r="D1457" i="1"/>
  <c r="C1457" i="1"/>
  <c r="G1456" i="1"/>
  <c r="D1456" i="1"/>
  <c r="C1456" i="1"/>
  <c r="D1455" i="1"/>
  <c r="J1455" i="1" s="1"/>
  <c r="C1455" i="1"/>
  <c r="G1455" i="1" s="1"/>
  <c r="D1454" i="1"/>
  <c r="H1454" i="1" s="1"/>
  <c r="C1454" i="1"/>
  <c r="D1453" i="1"/>
  <c r="C1453" i="1"/>
  <c r="G1452" i="1"/>
  <c r="D1452" i="1"/>
  <c r="C1452" i="1"/>
  <c r="D1451" i="1"/>
  <c r="C1451" i="1"/>
  <c r="G1450" i="1"/>
  <c r="D1450" i="1"/>
  <c r="C1450" i="1"/>
  <c r="D1449" i="1"/>
  <c r="C1449" i="1"/>
  <c r="D1448" i="1"/>
  <c r="C1448" i="1"/>
  <c r="G1448" i="1" s="1"/>
  <c r="D1447" i="1"/>
  <c r="C1447" i="1"/>
  <c r="D1446" i="1"/>
  <c r="C1446" i="1"/>
  <c r="D1445" i="1"/>
  <c r="G1445" i="1" s="1"/>
  <c r="C1445" i="1"/>
  <c r="D1444" i="1"/>
  <c r="H1444" i="1" s="1"/>
  <c r="C1444" i="1"/>
  <c r="J1443" i="1"/>
  <c r="D1443" i="1"/>
  <c r="C1443" i="1"/>
  <c r="D1442" i="1"/>
  <c r="H1442" i="1" s="1"/>
  <c r="C1442" i="1"/>
  <c r="J1441" i="1"/>
  <c r="D1441" i="1"/>
  <c r="C1441" i="1"/>
  <c r="D1440" i="1"/>
  <c r="H1440" i="1" s="1"/>
  <c r="C1440" i="1"/>
  <c r="J1439" i="1"/>
  <c r="D1439" i="1"/>
  <c r="C1439" i="1"/>
  <c r="H1438" i="1"/>
  <c r="D1438" i="1"/>
  <c r="G1438" i="1" s="1"/>
  <c r="C1438" i="1"/>
  <c r="D1437" i="1"/>
  <c r="C1437" i="1"/>
  <c r="C1436" i="1"/>
  <c r="D1434" i="1"/>
  <c r="C1434" i="1"/>
  <c r="H1433" i="1"/>
  <c r="D1433" i="1"/>
  <c r="G1433" i="1" s="1"/>
  <c r="C1433" i="1"/>
  <c r="D1432" i="1"/>
  <c r="C1432" i="1"/>
  <c r="H1431" i="1"/>
  <c r="D1431" i="1"/>
  <c r="G1431" i="1" s="1"/>
  <c r="C1431" i="1"/>
  <c r="D1430" i="1"/>
  <c r="C1430" i="1"/>
  <c r="H1429" i="1"/>
  <c r="D1429" i="1"/>
  <c r="G1429" i="1" s="1"/>
  <c r="C1429" i="1"/>
  <c r="D1428" i="1"/>
  <c r="C1428" i="1"/>
  <c r="H1427" i="1"/>
  <c r="D1427" i="1"/>
  <c r="G1427" i="1" s="1"/>
  <c r="C1427" i="1"/>
  <c r="D1426" i="1"/>
  <c r="C1426" i="1"/>
  <c r="H1425" i="1"/>
  <c r="D1425" i="1"/>
  <c r="G1425" i="1" s="1"/>
  <c r="C1425" i="1"/>
  <c r="D1424" i="1"/>
  <c r="C1424" i="1"/>
  <c r="D1423" i="1"/>
  <c r="H1422" i="1"/>
  <c r="D1422" i="1"/>
  <c r="G1422" i="1" s="1"/>
  <c r="C1422" i="1"/>
  <c r="D1421" i="1"/>
  <c r="C1421" i="1"/>
  <c r="H1420" i="1"/>
  <c r="D1420" i="1"/>
  <c r="G1420" i="1" s="1"/>
  <c r="C1420" i="1"/>
  <c r="D1419" i="1"/>
  <c r="C1419" i="1"/>
  <c r="H1418" i="1"/>
  <c r="D1418" i="1"/>
  <c r="G1418" i="1" s="1"/>
  <c r="C1418" i="1"/>
  <c r="D1417" i="1"/>
  <c r="C1417" i="1"/>
  <c r="H1416" i="1"/>
  <c r="D1416" i="1"/>
  <c r="G1416" i="1" s="1"/>
  <c r="C1416" i="1"/>
  <c r="D1415" i="1"/>
  <c r="C1415" i="1"/>
  <c r="H1414" i="1"/>
  <c r="D1414" i="1"/>
  <c r="G1414" i="1" s="1"/>
  <c r="C1414" i="1"/>
  <c r="D1413" i="1"/>
  <c r="C1413" i="1"/>
  <c r="H1412" i="1"/>
  <c r="D1412" i="1"/>
  <c r="G1412" i="1" s="1"/>
  <c r="C1412" i="1"/>
  <c r="D1411" i="1"/>
  <c r="C1411" i="1"/>
  <c r="H1410" i="1"/>
  <c r="D1410" i="1"/>
  <c r="G1410" i="1" s="1"/>
  <c r="C1410" i="1"/>
  <c r="D1409" i="1"/>
  <c r="C1409" i="1"/>
  <c r="H1408" i="1"/>
  <c r="D1408" i="1"/>
  <c r="G1408" i="1" s="1"/>
  <c r="C1408" i="1"/>
  <c r="D1407" i="1"/>
  <c r="C1407" i="1"/>
  <c r="H1406" i="1"/>
  <c r="D1406" i="1"/>
  <c r="G1406" i="1" s="1"/>
  <c r="C1406" i="1"/>
  <c r="D1405" i="1"/>
  <c r="C1405" i="1"/>
  <c r="H1404" i="1"/>
  <c r="D1404" i="1"/>
  <c r="G1404" i="1" s="1"/>
  <c r="C1404" i="1"/>
  <c r="D1403" i="1"/>
  <c r="C1403" i="1"/>
  <c r="H1402" i="1"/>
  <c r="D1402" i="1"/>
  <c r="G1402" i="1" s="1"/>
  <c r="C1402" i="1"/>
  <c r="D1401" i="1"/>
  <c r="C1401" i="1"/>
  <c r="H1400" i="1"/>
  <c r="D1400" i="1"/>
  <c r="G1400" i="1" s="1"/>
  <c r="C1400" i="1"/>
  <c r="D1399" i="1"/>
  <c r="C1399" i="1"/>
  <c r="H1398" i="1"/>
  <c r="D1398" i="1"/>
  <c r="G1398" i="1" s="1"/>
  <c r="C1398" i="1"/>
  <c r="D1397" i="1"/>
  <c r="C1397" i="1"/>
  <c r="H1396" i="1"/>
  <c r="D1396" i="1"/>
  <c r="G1396" i="1" s="1"/>
  <c r="C1396" i="1"/>
  <c r="D1395" i="1"/>
  <c r="C1395" i="1"/>
  <c r="H1394" i="1"/>
  <c r="D1394" i="1"/>
  <c r="G1394" i="1" s="1"/>
  <c r="C1394" i="1"/>
  <c r="D1393" i="1"/>
  <c r="C1393" i="1"/>
  <c r="H1392" i="1"/>
  <c r="D1392" i="1"/>
  <c r="G1392" i="1" s="1"/>
  <c r="C1392" i="1"/>
  <c r="D1391" i="1"/>
  <c r="C1391" i="1"/>
  <c r="H1390" i="1"/>
  <c r="D1390" i="1"/>
  <c r="G1390" i="1" s="1"/>
  <c r="C1390" i="1"/>
  <c r="D1389" i="1"/>
  <c r="C1389" i="1"/>
  <c r="H1388" i="1"/>
  <c r="D1388" i="1"/>
  <c r="G1388" i="1" s="1"/>
  <c r="C1388" i="1"/>
  <c r="D1387" i="1"/>
  <c r="C1387" i="1"/>
  <c r="H1386" i="1"/>
  <c r="D1386" i="1"/>
  <c r="G1386" i="1" s="1"/>
  <c r="C1386" i="1"/>
  <c r="D1385" i="1"/>
  <c r="C1385" i="1"/>
  <c r="H1384" i="1"/>
  <c r="D1384" i="1"/>
  <c r="G1384" i="1" s="1"/>
  <c r="C1384" i="1"/>
  <c r="D1383" i="1"/>
  <c r="C1383" i="1"/>
  <c r="H1382" i="1"/>
  <c r="D1382" i="1"/>
  <c r="G1382" i="1" s="1"/>
  <c r="C1382" i="1"/>
  <c r="D1381" i="1"/>
  <c r="C1381" i="1"/>
  <c r="H1380" i="1"/>
  <c r="D1380" i="1"/>
  <c r="G1380" i="1" s="1"/>
  <c r="C1380" i="1"/>
  <c r="D1379" i="1"/>
  <c r="C1379" i="1"/>
  <c r="H1378" i="1"/>
  <c r="D1378" i="1"/>
  <c r="G1378" i="1" s="1"/>
  <c r="C1378" i="1"/>
  <c r="D1377" i="1"/>
  <c r="C1377" i="1"/>
  <c r="H1376" i="1"/>
  <c r="D1376" i="1"/>
  <c r="G1376" i="1" s="1"/>
  <c r="C1376" i="1"/>
  <c r="D1375" i="1"/>
  <c r="C1375" i="1"/>
  <c r="H1374" i="1"/>
  <c r="D1374" i="1"/>
  <c r="G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D1328" i="1"/>
  <c r="G1328" i="1" s="1"/>
  <c r="C1328" i="1"/>
  <c r="H1327" i="1"/>
  <c r="D1327" i="1"/>
  <c r="G1327" i="1" s="1"/>
  <c r="C1327" i="1"/>
  <c r="D1326" i="1"/>
  <c r="G1326" i="1" s="1"/>
  <c r="C1326" i="1"/>
  <c r="H1325" i="1"/>
  <c r="D1325" i="1"/>
  <c r="G1325" i="1" s="1"/>
  <c r="C1325" i="1"/>
  <c r="D1324" i="1"/>
  <c r="G1324" i="1" s="1"/>
  <c r="C1324" i="1"/>
  <c r="H1323" i="1"/>
  <c r="D1323" i="1"/>
  <c r="G1323" i="1" s="1"/>
  <c r="C1323" i="1"/>
  <c r="D1322" i="1"/>
  <c r="G1322" i="1" s="1"/>
  <c r="C1322" i="1"/>
  <c r="D1321" i="1"/>
  <c r="H1321" i="1" s="1"/>
  <c r="C1321" i="1"/>
  <c r="H1320" i="1"/>
  <c r="D1320" i="1"/>
  <c r="G1320" i="1" s="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G1298" i="1"/>
  <c r="D1298" i="1"/>
  <c r="H1298" i="1" s="1"/>
  <c r="C1298" i="1"/>
  <c r="D1297" i="1"/>
  <c r="H1297" i="1" s="1"/>
  <c r="C1297" i="1"/>
  <c r="G1296" i="1"/>
  <c r="D1296" i="1"/>
  <c r="H1296" i="1" s="1"/>
  <c r="C1296" i="1"/>
  <c r="D1295" i="1"/>
  <c r="H1295" i="1" s="1"/>
  <c r="C1295" i="1"/>
  <c r="G1294" i="1"/>
  <c r="D1294" i="1"/>
  <c r="H1294" i="1" s="1"/>
  <c r="C1294" i="1"/>
  <c r="D1293" i="1"/>
  <c r="H1293" i="1" s="1"/>
  <c r="C1293" i="1"/>
  <c r="G1292" i="1"/>
  <c r="D1292" i="1"/>
  <c r="H1292" i="1" s="1"/>
  <c r="C1292" i="1"/>
  <c r="D1291" i="1"/>
  <c r="H1291" i="1" s="1"/>
  <c r="C1291" i="1"/>
  <c r="G1290" i="1"/>
  <c r="D1290" i="1"/>
  <c r="H1290" i="1" s="1"/>
  <c r="C1290" i="1"/>
  <c r="D1289" i="1"/>
  <c r="C1289" i="1"/>
  <c r="G1288" i="1"/>
  <c r="D1288" i="1"/>
  <c r="H1288" i="1" s="1"/>
  <c r="C1288" i="1"/>
  <c r="D1287" i="1"/>
  <c r="C1287" i="1"/>
  <c r="G1286" i="1"/>
  <c r="D1286" i="1"/>
  <c r="H1286" i="1" s="1"/>
  <c r="C1286" i="1"/>
  <c r="D1285" i="1"/>
  <c r="C1285" i="1"/>
  <c r="G1284" i="1"/>
  <c r="D1284" i="1"/>
  <c r="H1284" i="1" s="1"/>
  <c r="C1284" i="1"/>
  <c r="D1283" i="1"/>
  <c r="C1283" i="1"/>
  <c r="G1282" i="1"/>
  <c r="D1282" i="1"/>
  <c r="H1282" i="1" s="1"/>
  <c r="C1282" i="1"/>
  <c r="D1281" i="1"/>
  <c r="C1281" i="1"/>
  <c r="G1280" i="1"/>
  <c r="D1280" i="1"/>
  <c r="H1280" i="1" s="1"/>
  <c r="C1280" i="1"/>
  <c r="D1279" i="1"/>
  <c r="C1279" i="1"/>
  <c r="G1278" i="1"/>
  <c r="D1278" i="1"/>
  <c r="H1278" i="1" s="1"/>
  <c r="C1278" i="1"/>
  <c r="D1277" i="1"/>
  <c r="C1277" i="1"/>
  <c r="G1276" i="1"/>
  <c r="D1276" i="1"/>
  <c r="H1276" i="1" s="1"/>
  <c r="C1276" i="1"/>
  <c r="D1275" i="1"/>
  <c r="C1275" i="1"/>
  <c r="G1274" i="1"/>
  <c r="D1274" i="1"/>
  <c r="H1274" i="1" s="1"/>
  <c r="C1274" i="1"/>
  <c r="D1273" i="1"/>
  <c r="C1273" i="1"/>
  <c r="G1272" i="1"/>
  <c r="D1272" i="1"/>
  <c r="H1272" i="1" s="1"/>
  <c r="C1272" i="1"/>
  <c r="D1271" i="1"/>
  <c r="C1271" i="1"/>
  <c r="G1270" i="1"/>
  <c r="D1270" i="1"/>
  <c r="H1270" i="1" s="1"/>
  <c r="C1270" i="1"/>
  <c r="D1269" i="1"/>
  <c r="C1269" i="1"/>
  <c r="G1268" i="1"/>
  <c r="D1268" i="1"/>
  <c r="H1268" i="1" s="1"/>
  <c r="C1268" i="1"/>
  <c r="D1267" i="1"/>
  <c r="C1267" i="1"/>
  <c r="G1266" i="1"/>
  <c r="D1266" i="1"/>
  <c r="H1266" i="1" s="1"/>
  <c r="C1266" i="1"/>
  <c r="D1265" i="1"/>
  <c r="C1265" i="1"/>
  <c r="G1264" i="1"/>
  <c r="D1264" i="1"/>
  <c r="H1264" i="1" s="1"/>
  <c r="C1264" i="1"/>
  <c r="D1263" i="1"/>
  <c r="C1263" i="1"/>
  <c r="G1262" i="1"/>
  <c r="D1262" i="1"/>
  <c r="H1262" i="1" s="1"/>
  <c r="C1262" i="1"/>
  <c r="D1261" i="1"/>
  <c r="C1261" i="1"/>
  <c r="G1260" i="1"/>
  <c r="D1260" i="1"/>
  <c r="H1260" i="1" s="1"/>
  <c r="C1260" i="1"/>
  <c r="D1259" i="1"/>
  <c r="C1259" i="1"/>
  <c r="G1258" i="1"/>
  <c r="D1258" i="1"/>
  <c r="H1258" i="1" s="1"/>
  <c r="C1258" i="1"/>
  <c r="D1257" i="1"/>
  <c r="C1257" i="1"/>
  <c r="G1256" i="1"/>
  <c r="D1256" i="1"/>
  <c r="H1256" i="1" s="1"/>
  <c r="C1256" i="1"/>
  <c r="D1255" i="1"/>
  <c r="C1255" i="1"/>
  <c r="G1254" i="1"/>
  <c r="D1254" i="1"/>
  <c r="H1254" i="1" s="1"/>
  <c r="C1254" i="1"/>
  <c r="D1253" i="1"/>
  <c r="C1253" i="1"/>
  <c r="G1252" i="1"/>
  <c r="D1252" i="1"/>
  <c r="H1252" i="1" s="1"/>
  <c r="C1252" i="1"/>
  <c r="D1251" i="1"/>
  <c r="C1251" i="1"/>
  <c r="G1250" i="1"/>
  <c r="D1250" i="1"/>
  <c r="H1250" i="1" s="1"/>
  <c r="C1250" i="1"/>
  <c r="D1249" i="1"/>
  <c r="C1249" i="1"/>
  <c r="G1248" i="1"/>
  <c r="D1248" i="1"/>
  <c r="H1248" i="1" s="1"/>
  <c r="C1248" i="1"/>
  <c r="D1247" i="1"/>
  <c r="C1247" i="1"/>
  <c r="G1246" i="1"/>
  <c r="D1246" i="1"/>
  <c r="H1246" i="1" s="1"/>
  <c r="C1246" i="1"/>
  <c r="D1245" i="1"/>
  <c r="C1245" i="1"/>
  <c r="G1244" i="1"/>
  <c r="D1244" i="1"/>
  <c r="H1244" i="1" s="1"/>
  <c r="C1244" i="1"/>
  <c r="D1243" i="1"/>
  <c r="C1243" i="1"/>
  <c r="G1242" i="1"/>
  <c r="D1242" i="1"/>
  <c r="H1242" i="1" s="1"/>
  <c r="C1242" i="1"/>
  <c r="D1241" i="1"/>
  <c r="C1241" i="1"/>
  <c r="G1240" i="1"/>
  <c r="D1240" i="1"/>
  <c r="H1240" i="1" s="1"/>
  <c r="C1240" i="1"/>
  <c r="D1239" i="1"/>
  <c r="C1239" i="1"/>
  <c r="G1238" i="1"/>
  <c r="D1238" i="1"/>
  <c r="H1238" i="1" s="1"/>
  <c r="C1238" i="1"/>
  <c r="D1237" i="1"/>
  <c r="C1237" i="1"/>
  <c r="G1236" i="1"/>
  <c r="D1236" i="1"/>
  <c r="H1236" i="1" s="1"/>
  <c r="C1236" i="1"/>
  <c r="D1235" i="1"/>
  <c r="C1235" i="1"/>
  <c r="G1234" i="1"/>
  <c r="D1234" i="1"/>
  <c r="H1234" i="1" s="1"/>
  <c r="C1234" i="1"/>
  <c r="D1233" i="1"/>
  <c r="C1233" i="1"/>
  <c r="G1232" i="1"/>
  <c r="D1232" i="1"/>
  <c r="H1232" i="1" s="1"/>
  <c r="C1232" i="1"/>
  <c r="D1231" i="1"/>
  <c r="C1231" i="1"/>
  <c r="G1230" i="1"/>
  <c r="D1230" i="1"/>
  <c r="H1230" i="1" s="1"/>
  <c r="C1230" i="1"/>
  <c r="D1229" i="1"/>
  <c r="C1229" i="1"/>
  <c r="G1228" i="1"/>
  <c r="D1228" i="1"/>
  <c r="H1228" i="1" s="1"/>
  <c r="C1228" i="1"/>
  <c r="D1227" i="1"/>
  <c r="C1227" i="1"/>
  <c r="G1226" i="1"/>
  <c r="D1226" i="1"/>
  <c r="H1226" i="1" s="1"/>
  <c r="C1226" i="1"/>
  <c r="D1225" i="1"/>
  <c r="C1225" i="1"/>
  <c r="G1224" i="1"/>
  <c r="D1224" i="1"/>
  <c r="H1224" i="1" s="1"/>
  <c r="C1224" i="1"/>
  <c r="D1223" i="1"/>
  <c r="C1223" i="1"/>
  <c r="C1222" i="1"/>
  <c r="D1221" i="1"/>
  <c r="C1221" i="1"/>
  <c r="G1220" i="1"/>
  <c r="D1220" i="1"/>
  <c r="H1220" i="1" s="1"/>
  <c r="C1220" i="1"/>
  <c r="D1219" i="1"/>
  <c r="C1219" i="1"/>
  <c r="G1218" i="1"/>
  <c r="D1218" i="1"/>
  <c r="H1218" i="1" s="1"/>
  <c r="C1218" i="1"/>
  <c r="D1217" i="1"/>
  <c r="C1217" i="1"/>
  <c r="G1216" i="1"/>
  <c r="D1216" i="1"/>
  <c r="H1216" i="1" s="1"/>
  <c r="C1216" i="1"/>
  <c r="D1215" i="1"/>
  <c r="C1215" i="1"/>
  <c r="C1214" i="1"/>
  <c r="D1213" i="1"/>
  <c r="C1213" i="1"/>
  <c r="G1212" i="1"/>
  <c r="D1212" i="1"/>
  <c r="H1212" i="1" s="1"/>
  <c r="C1212" i="1"/>
  <c r="D1211" i="1"/>
  <c r="C1211" i="1"/>
  <c r="G1210" i="1"/>
  <c r="D1210" i="1"/>
  <c r="H1210" i="1" s="1"/>
  <c r="C1210" i="1"/>
  <c r="D1209" i="1"/>
  <c r="C1209" i="1"/>
  <c r="G1208" i="1"/>
  <c r="D1208" i="1"/>
  <c r="H1208" i="1" s="1"/>
  <c r="C1208" i="1"/>
  <c r="D1207" i="1"/>
  <c r="C1207" i="1"/>
  <c r="G1206" i="1"/>
  <c r="D1206" i="1"/>
  <c r="H1206" i="1" s="1"/>
  <c r="C1206" i="1"/>
  <c r="D1205" i="1"/>
  <c r="C1205" i="1"/>
  <c r="G1204" i="1"/>
  <c r="D1204" i="1"/>
  <c r="H1204" i="1" s="1"/>
  <c r="C1204" i="1"/>
  <c r="D1203" i="1"/>
  <c r="C1203" i="1"/>
  <c r="G1202" i="1"/>
  <c r="D1202" i="1"/>
  <c r="H1202" i="1" s="1"/>
  <c r="C1202" i="1"/>
  <c r="D1201" i="1"/>
  <c r="C1201" i="1"/>
  <c r="G1200" i="1"/>
  <c r="D1200" i="1"/>
  <c r="H1200" i="1" s="1"/>
  <c r="C1200" i="1"/>
  <c r="D1199" i="1"/>
  <c r="C1199" i="1"/>
  <c r="G1198" i="1"/>
  <c r="D1198" i="1"/>
  <c r="H1198" i="1" s="1"/>
  <c r="C1198" i="1"/>
  <c r="D1197" i="1"/>
  <c r="C1197" i="1"/>
  <c r="G1196" i="1"/>
  <c r="D1196" i="1"/>
  <c r="H1196" i="1" s="1"/>
  <c r="C1196" i="1"/>
  <c r="D1195" i="1"/>
  <c r="C1195" i="1"/>
  <c r="G1194" i="1"/>
  <c r="D1194" i="1"/>
  <c r="H1194" i="1" s="1"/>
  <c r="C1194" i="1"/>
  <c r="D1193" i="1"/>
  <c r="C1193" i="1"/>
  <c r="G1192" i="1"/>
  <c r="D1192" i="1"/>
  <c r="H1192" i="1" s="1"/>
  <c r="C1192" i="1"/>
  <c r="D1191" i="1"/>
  <c r="C1191" i="1"/>
  <c r="G1190" i="1"/>
  <c r="D1190" i="1"/>
  <c r="H1190" i="1" s="1"/>
  <c r="C1190" i="1"/>
  <c r="D1189" i="1"/>
  <c r="C1189" i="1"/>
  <c r="G1188" i="1"/>
  <c r="D1188" i="1"/>
  <c r="H1188" i="1" s="1"/>
  <c r="C1188" i="1"/>
  <c r="D1187" i="1"/>
  <c r="C1187" i="1"/>
  <c r="G1186" i="1"/>
  <c r="D1186" i="1"/>
  <c r="H1186" i="1" s="1"/>
  <c r="C1186" i="1"/>
  <c r="D1185" i="1"/>
  <c r="C1185" i="1"/>
  <c r="G1184" i="1"/>
  <c r="D1184" i="1"/>
  <c r="H1184" i="1" s="1"/>
  <c r="C1184" i="1"/>
  <c r="D1183" i="1"/>
  <c r="C1183" i="1"/>
  <c r="G1182" i="1"/>
  <c r="D1182" i="1"/>
  <c r="H1182" i="1" s="1"/>
  <c r="C1182" i="1"/>
  <c r="D1181" i="1"/>
  <c r="C1181" i="1"/>
  <c r="G1180" i="1"/>
  <c r="D1180" i="1"/>
  <c r="H1180" i="1" s="1"/>
  <c r="C1180" i="1"/>
  <c r="D1179" i="1"/>
  <c r="C1179" i="1"/>
  <c r="G1178" i="1"/>
  <c r="D1178" i="1"/>
  <c r="H1178" i="1" s="1"/>
  <c r="C1178" i="1"/>
  <c r="D1177" i="1"/>
  <c r="C1177" i="1"/>
  <c r="G1176" i="1"/>
  <c r="D1176" i="1"/>
  <c r="H1176" i="1" s="1"/>
  <c r="C1176" i="1"/>
  <c r="D1175" i="1"/>
  <c r="C1175" i="1"/>
  <c r="G1174" i="1"/>
  <c r="D1174" i="1"/>
  <c r="H1174" i="1" s="1"/>
  <c r="C1174" i="1"/>
  <c r="D1173" i="1"/>
  <c r="C1173" i="1"/>
  <c r="G1172" i="1"/>
  <c r="D1172" i="1"/>
  <c r="H1172" i="1" s="1"/>
  <c r="C1172" i="1"/>
  <c r="D1171" i="1"/>
  <c r="C1171" i="1"/>
  <c r="G1170" i="1"/>
  <c r="D1170" i="1"/>
  <c r="H1170" i="1" s="1"/>
  <c r="C1170" i="1"/>
  <c r="D1169" i="1"/>
  <c r="C1169" i="1"/>
  <c r="G1168" i="1"/>
  <c r="D1168" i="1"/>
  <c r="H1168" i="1" s="1"/>
  <c r="C1168" i="1"/>
  <c r="D1167" i="1"/>
  <c r="C1167" i="1"/>
  <c r="G1166" i="1"/>
  <c r="D1166" i="1"/>
  <c r="H1166" i="1" s="1"/>
  <c r="C1166" i="1"/>
  <c r="D1165" i="1"/>
  <c r="C1165" i="1"/>
  <c r="G1164"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D1064" i="1"/>
  <c r="G1064" i="1" s="1"/>
  <c r="C1064" i="1"/>
  <c r="D1063" i="1"/>
  <c r="G1063" i="1" s="1"/>
  <c r="C1063" i="1"/>
  <c r="D1062" i="1"/>
  <c r="G1062" i="1" s="1"/>
  <c r="C1062" i="1"/>
  <c r="H1061" i="1"/>
  <c r="D1061" i="1"/>
  <c r="G1061" i="1" s="1"/>
  <c r="C1061" i="1"/>
  <c r="D1060" i="1"/>
  <c r="G1060" i="1" s="1"/>
  <c r="C1060" i="1"/>
  <c r="D1059" i="1"/>
  <c r="G1059" i="1" s="1"/>
  <c r="C1059" i="1"/>
  <c r="D1058" i="1"/>
  <c r="G1058" i="1" s="1"/>
  <c r="C1058" i="1"/>
  <c r="H1057" i="1"/>
  <c r="D1057" i="1"/>
  <c r="G1057" i="1" s="1"/>
  <c r="C1057" i="1"/>
  <c r="D1056" i="1"/>
  <c r="C1056" i="1"/>
  <c r="D1055" i="1"/>
  <c r="G1055" i="1" s="1"/>
  <c r="C1055" i="1"/>
  <c r="D1054" i="1"/>
  <c r="G1054" i="1" s="1"/>
  <c r="C1054" i="1"/>
  <c r="H1053" i="1"/>
  <c r="D1053" i="1"/>
  <c r="G1053" i="1" s="1"/>
  <c r="C1053" i="1"/>
  <c r="D1052" i="1"/>
  <c r="G1052" i="1" s="1"/>
  <c r="C1052" i="1"/>
  <c r="D1051" i="1"/>
  <c r="G1051" i="1" s="1"/>
  <c r="C1051" i="1"/>
  <c r="D1050" i="1"/>
  <c r="G1050" i="1" s="1"/>
  <c r="C1050" i="1"/>
  <c r="H1049" i="1"/>
  <c r="D1049" i="1"/>
  <c r="G1049" i="1" s="1"/>
  <c r="C1049" i="1"/>
  <c r="D1048" i="1"/>
  <c r="C1048" i="1"/>
  <c r="D1047" i="1"/>
  <c r="G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D989" i="1"/>
  <c r="C989" i="1"/>
  <c r="D988" i="1"/>
  <c r="C988" i="1"/>
  <c r="D987" i="1"/>
  <c r="C987" i="1"/>
  <c r="D986" i="1"/>
  <c r="C986" i="1"/>
  <c r="D985" i="1"/>
  <c r="D983" i="1"/>
  <c r="C983" i="1"/>
  <c r="D982" i="1"/>
  <c r="G982" i="1" s="1"/>
  <c r="C982" i="1"/>
  <c r="D981" i="1"/>
  <c r="G981" i="1" s="1"/>
  <c r="C981" i="1"/>
  <c r="H980" i="1"/>
  <c r="D980" i="1"/>
  <c r="G980" i="1" s="1"/>
  <c r="C980" i="1"/>
  <c r="D979" i="1"/>
  <c r="C979" i="1"/>
  <c r="D978" i="1"/>
  <c r="G978" i="1" s="1"/>
  <c r="C978" i="1"/>
  <c r="D977" i="1"/>
  <c r="G977" i="1" s="1"/>
  <c r="C977" i="1"/>
  <c r="H976" i="1"/>
  <c r="D976" i="1"/>
  <c r="G976" i="1" s="1"/>
  <c r="C976" i="1"/>
  <c r="D975" i="1"/>
  <c r="C975" i="1"/>
  <c r="D974" i="1"/>
  <c r="G974" i="1" s="1"/>
  <c r="C974" i="1"/>
  <c r="D973" i="1"/>
  <c r="G973" i="1" s="1"/>
  <c r="C973" i="1"/>
  <c r="H972" i="1"/>
  <c r="D972" i="1"/>
  <c r="G972" i="1" s="1"/>
  <c r="C972" i="1"/>
  <c r="D971" i="1"/>
  <c r="C971" i="1"/>
  <c r="D970" i="1"/>
  <c r="G970" i="1" s="1"/>
  <c r="C970" i="1"/>
  <c r="D969" i="1"/>
  <c r="G969" i="1" s="1"/>
  <c r="C969" i="1"/>
  <c r="D968" i="1"/>
  <c r="H968" i="1" s="1"/>
  <c r="C968" i="1"/>
  <c r="D967" i="1"/>
  <c r="G967" i="1" s="1"/>
  <c r="C967" i="1"/>
  <c r="D966" i="1"/>
  <c r="H966" i="1" s="1"/>
  <c r="C966" i="1"/>
  <c r="D965" i="1"/>
  <c r="G965" i="1" s="1"/>
  <c r="C965" i="1"/>
  <c r="D964" i="1"/>
  <c r="H964" i="1" s="1"/>
  <c r="C964" i="1"/>
  <c r="D963" i="1"/>
  <c r="G963" i="1" s="1"/>
  <c r="C963" i="1"/>
  <c r="D962" i="1"/>
  <c r="H962" i="1" s="1"/>
  <c r="C962" i="1"/>
  <c r="D961" i="1"/>
  <c r="G961" i="1" s="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G826" i="1"/>
  <c r="D826" i="1"/>
  <c r="H826" i="1" s="1"/>
  <c r="C826" i="1"/>
  <c r="D825" i="1"/>
  <c r="H825" i="1" s="1"/>
  <c r="C825" i="1"/>
  <c r="G824" i="1"/>
  <c r="D824" i="1"/>
  <c r="H824" i="1" s="1"/>
  <c r="C824" i="1"/>
  <c r="G823" i="1"/>
  <c r="D823" i="1"/>
  <c r="H823" i="1" s="1"/>
  <c r="C823" i="1"/>
  <c r="G822" i="1"/>
  <c r="D822" i="1"/>
  <c r="H822" i="1" s="1"/>
  <c r="C822" i="1"/>
  <c r="D821" i="1"/>
  <c r="H821" i="1" s="1"/>
  <c r="C821" i="1"/>
  <c r="G820" i="1"/>
  <c r="D820" i="1"/>
  <c r="H820" i="1" s="1"/>
  <c r="C820" i="1"/>
  <c r="G819" i="1"/>
  <c r="D819" i="1"/>
  <c r="H819" i="1" s="1"/>
  <c r="C819" i="1"/>
  <c r="G818" i="1"/>
  <c r="D818" i="1"/>
  <c r="H818" i="1" s="1"/>
  <c r="C818" i="1"/>
  <c r="D817" i="1"/>
  <c r="H817" i="1" s="1"/>
  <c r="C817" i="1"/>
  <c r="G816" i="1"/>
  <c r="D816" i="1"/>
  <c r="H816" i="1" s="1"/>
  <c r="C816" i="1"/>
  <c r="G815" i="1"/>
  <c r="D815" i="1"/>
  <c r="H815" i="1" s="1"/>
  <c r="C815" i="1"/>
  <c r="G814" i="1"/>
  <c r="D814" i="1"/>
  <c r="H814" i="1" s="1"/>
  <c r="C814" i="1"/>
  <c r="D813" i="1"/>
  <c r="H813" i="1" s="1"/>
  <c r="C813" i="1"/>
  <c r="G812" i="1"/>
  <c r="D812" i="1"/>
  <c r="H812" i="1" s="1"/>
  <c r="C812" i="1"/>
  <c r="G811" i="1"/>
  <c r="D811" i="1"/>
  <c r="H811" i="1" s="1"/>
  <c r="C811" i="1"/>
  <c r="G810" i="1"/>
  <c r="D810" i="1"/>
  <c r="H810" i="1" s="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H662" i="1"/>
  <c r="D662" i="1"/>
  <c r="G662" i="1" s="1"/>
  <c r="C662" i="1"/>
  <c r="D661" i="1"/>
  <c r="C661" i="1"/>
  <c r="G660" i="1"/>
  <c r="D660" i="1"/>
  <c r="H660" i="1" s="1"/>
  <c r="C660" i="1"/>
  <c r="H659" i="1"/>
  <c r="G659" i="1"/>
  <c r="D659" i="1"/>
  <c r="C659" i="1"/>
  <c r="G658" i="1"/>
  <c r="D658" i="1"/>
  <c r="H658" i="1" s="1"/>
  <c r="C658" i="1"/>
  <c r="H657" i="1"/>
  <c r="G657" i="1"/>
  <c r="D657" i="1"/>
  <c r="C657" i="1"/>
  <c r="G656" i="1"/>
  <c r="D656" i="1"/>
  <c r="H656" i="1" s="1"/>
  <c r="C656" i="1"/>
  <c r="H655" i="1"/>
  <c r="G655" i="1"/>
  <c r="D655" i="1"/>
  <c r="C655" i="1"/>
  <c r="G654" i="1"/>
  <c r="D654" i="1"/>
  <c r="H654" i="1" s="1"/>
  <c r="C654" i="1"/>
  <c r="H653" i="1"/>
  <c r="G653" i="1"/>
  <c r="D653" i="1"/>
  <c r="C653" i="1"/>
  <c r="G652" i="1"/>
  <c r="D652" i="1"/>
  <c r="H652" i="1" s="1"/>
  <c r="C652" i="1"/>
  <c r="H651" i="1"/>
  <c r="G651" i="1"/>
  <c r="D651" i="1"/>
  <c r="C651" i="1"/>
  <c r="G650" i="1"/>
  <c r="D650" i="1"/>
  <c r="H650" i="1" s="1"/>
  <c r="C650" i="1"/>
  <c r="D649" i="1"/>
  <c r="G649" i="1" s="1"/>
  <c r="C649" i="1"/>
  <c r="D648" i="1"/>
  <c r="C648" i="1"/>
  <c r="D647" i="1"/>
  <c r="C647" i="1"/>
  <c r="G647" i="1" s="1"/>
  <c r="D646" i="1"/>
  <c r="C646" i="1"/>
  <c r="D645" i="1"/>
  <c r="H645" i="1" s="1"/>
  <c r="C645" i="1"/>
  <c r="G644" i="1"/>
  <c r="D644" i="1"/>
  <c r="H644" i="1" s="1"/>
  <c r="C644" i="1"/>
  <c r="D643" i="1"/>
  <c r="H643" i="1" s="1"/>
  <c r="C643" i="1"/>
  <c r="H642" i="1"/>
  <c r="D642" i="1"/>
  <c r="G642" i="1" s="1"/>
  <c r="C642" i="1"/>
  <c r="H641" i="1"/>
  <c r="G641" i="1"/>
  <c r="D641" i="1"/>
  <c r="C641" i="1"/>
  <c r="C638" i="1"/>
  <c r="H632" i="1"/>
  <c r="G632" i="1"/>
  <c r="D632" i="1"/>
  <c r="C632" i="1"/>
  <c r="H631" i="1"/>
  <c r="G631" i="1"/>
  <c r="D631" i="1"/>
  <c r="C631" i="1"/>
  <c r="D628" i="1"/>
  <c r="H628" i="1" s="1"/>
  <c r="C628" i="1"/>
  <c r="G627" i="1"/>
  <c r="D627" i="1"/>
  <c r="H627" i="1" s="1"/>
  <c r="C627" i="1"/>
  <c r="D626" i="1"/>
  <c r="H626" i="1" s="1"/>
  <c r="C626" i="1"/>
  <c r="G625" i="1"/>
  <c r="D625" i="1"/>
  <c r="H625" i="1" s="1"/>
  <c r="C625" i="1"/>
  <c r="D624" i="1"/>
  <c r="H624" i="1" s="1"/>
  <c r="C624" i="1"/>
  <c r="G623" i="1"/>
  <c r="D623" i="1"/>
  <c r="H623" i="1" s="1"/>
  <c r="C623" i="1"/>
  <c r="D622" i="1"/>
  <c r="H622" i="1" s="1"/>
  <c r="C622" i="1"/>
  <c r="G621" i="1"/>
  <c r="D621" i="1"/>
  <c r="H621" i="1" s="1"/>
  <c r="C621" i="1"/>
  <c r="D620" i="1"/>
  <c r="H620" i="1" s="1"/>
  <c r="C620" i="1"/>
  <c r="D619" i="1"/>
  <c r="H618" i="1"/>
  <c r="D618" i="1"/>
  <c r="G618" i="1" s="1"/>
  <c r="C618" i="1"/>
  <c r="D617" i="1"/>
  <c r="G617" i="1" s="1"/>
  <c r="C617" i="1"/>
  <c r="H616" i="1"/>
  <c r="D616" i="1"/>
  <c r="G616" i="1" s="1"/>
  <c r="C616" i="1"/>
  <c r="D615" i="1"/>
  <c r="G615" i="1" s="1"/>
  <c r="C615" i="1"/>
  <c r="H614" i="1"/>
  <c r="D614" i="1"/>
  <c r="G614" i="1" s="1"/>
  <c r="C614" i="1"/>
  <c r="D613" i="1"/>
  <c r="G613" i="1" s="1"/>
  <c r="C613" i="1"/>
  <c r="H612" i="1"/>
  <c r="D612" i="1"/>
  <c r="G612" i="1" s="1"/>
  <c r="C612" i="1"/>
  <c r="D611" i="1"/>
  <c r="G611" i="1" s="1"/>
  <c r="C611" i="1"/>
  <c r="H610"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G603" i="1" s="1"/>
  <c r="C603" i="1"/>
  <c r="H602" i="1"/>
  <c r="D602" i="1"/>
  <c r="G602" i="1" s="1"/>
  <c r="C602" i="1"/>
  <c r="D601" i="1"/>
  <c r="G601" i="1" s="1"/>
  <c r="C601" i="1"/>
  <c r="H600" i="1"/>
  <c r="D600" i="1"/>
  <c r="G600" i="1" s="1"/>
  <c r="C600" i="1"/>
  <c r="D599" i="1"/>
  <c r="G599" i="1" s="1"/>
  <c r="C599" i="1"/>
  <c r="H598" i="1"/>
  <c r="D598" i="1"/>
  <c r="G598" i="1" s="1"/>
  <c r="C598" i="1"/>
  <c r="D597" i="1"/>
  <c r="G597" i="1" s="1"/>
  <c r="C597" i="1"/>
  <c r="H596" i="1"/>
  <c r="D596" i="1"/>
  <c r="G596" i="1" s="1"/>
  <c r="C596" i="1"/>
  <c r="D595" i="1"/>
  <c r="G595" i="1" s="1"/>
  <c r="C595" i="1"/>
  <c r="H594" i="1"/>
  <c r="D594" i="1"/>
  <c r="G594" i="1" s="1"/>
  <c r="C594" i="1"/>
  <c r="D593" i="1"/>
  <c r="G593" i="1" s="1"/>
  <c r="C593" i="1"/>
  <c r="H592" i="1"/>
  <c r="D592" i="1"/>
  <c r="G592" i="1" s="1"/>
  <c r="C592" i="1"/>
  <c r="D591" i="1"/>
  <c r="G591" i="1" s="1"/>
  <c r="C591" i="1"/>
  <c r="H590" i="1"/>
  <c r="D590" i="1"/>
  <c r="G590" i="1" s="1"/>
  <c r="C590" i="1"/>
  <c r="D589" i="1"/>
  <c r="G589" i="1" s="1"/>
  <c r="C589" i="1"/>
  <c r="H588" i="1"/>
  <c r="D588" i="1"/>
  <c r="G588" i="1" s="1"/>
  <c r="C588" i="1"/>
  <c r="H586" i="1"/>
  <c r="G586" i="1"/>
  <c r="D586" i="1"/>
  <c r="C586" i="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D578" i="1"/>
  <c r="C578" i="1"/>
  <c r="H578" i="1" s="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H565" i="1"/>
  <c r="G565" i="1"/>
  <c r="D565" i="1"/>
  <c r="C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D515" i="1"/>
  <c r="C515" i="1"/>
  <c r="G515" i="1" s="1"/>
  <c r="D514" i="1"/>
  <c r="C514" i="1"/>
  <c r="D513" i="1"/>
  <c r="C513" i="1"/>
  <c r="G513" i="1" s="1"/>
  <c r="D512" i="1"/>
  <c r="C512" i="1"/>
  <c r="D511" i="1"/>
  <c r="C511" i="1"/>
  <c r="G511" i="1" s="1"/>
  <c r="D510" i="1"/>
  <c r="C510" i="1"/>
  <c r="D509" i="1"/>
  <c r="C509" i="1"/>
  <c r="G509" i="1" s="1"/>
  <c r="D508" i="1"/>
  <c r="C508" i="1"/>
  <c r="D507" i="1"/>
  <c r="C507" i="1"/>
  <c r="G507" i="1" s="1"/>
  <c r="D506" i="1"/>
  <c r="C506" i="1"/>
  <c r="D505" i="1"/>
  <c r="C505" i="1"/>
  <c r="G505" i="1" s="1"/>
  <c r="D504" i="1"/>
  <c r="C504" i="1"/>
  <c r="D503" i="1"/>
  <c r="C503" i="1"/>
  <c r="G503" i="1" s="1"/>
  <c r="D502" i="1"/>
  <c r="C502" i="1"/>
  <c r="D501" i="1"/>
  <c r="C501" i="1"/>
  <c r="G501" i="1" s="1"/>
  <c r="D500" i="1"/>
  <c r="C500" i="1"/>
  <c r="D499" i="1"/>
  <c r="C499" i="1"/>
  <c r="G499" i="1" s="1"/>
  <c r="D498" i="1"/>
  <c r="C498" i="1"/>
  <c r="D497" i="1"/>
  <c r="C497" i="1"/>
  <c r="G497" i="1" s="1"/>
  <c r="D496" i="1"/>
  <c r="C496" i="1"/>
  <c r="D495" i="1"/>
  <c r="C495" i="1"/>
  <c r="G495" i="1" s="1"/>
  <c r="D494" i="1"/>
  <c r="C494" i="1"/>
  <c r="D493" i="1"/>
  <c r="C493" i="1"/>
  <c r="G493" i="1" s="1"/>
  <c r="D492" i="1"/>
  <c r="C492" i="1"/>
  <c r="D491" i="1"/>
  <c r="C491" i="1"/>
  <c r="G491" i="1" s="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H295" i="1" s="1"/>
  <c r="D294" i="1"/>
  <c r="D292" i="1"/>
  <c r="C292" i="1"/>
  <c r="H292" i="1" s="1"/>
  <c r="G291" i="1"/>
  <c r="D291" i="1"/>
  <c r="C291" i="1"/>
  <c r="H291" i="1" s="1"/>
  <c r="D290" i="1"/>
  <c r="G290" i="1" s="1"/>
  <c r="C290" i="1"/>
  <c r="H290" i="1" s="1"/>
  <c r="D289" i="1"/>
  <c r="C289" i="1"/>
  <c r="H289" i="1" s="1"/>
  <c r="D288" i="1"/>
  <c r="C288" i="1"/>
  <c r="H288" i="1" s="1"/>
  <c r="D284" i="1"/>
  <c r="C284" i="1"/>
  <c r="H284" i="1" s="1"/>
  <c r="D283" i="1"/>
  <c r="C283" i="1"/>
  <c r="H283" i="1" s="1"/>
  <c r="G282" i="1"/>
  <c r="D282" i="1"/>
  <c r="C282" i="1"/>
  <c r="H282" i="1" s="1"/>
  <c r="G281" i="1"/>
  <c r="D281" i="1"/>
  <c r="C281" i="1"/>
  <c r="H281" i="1" s="1"/>
  <c r="D280" i="1"/>
  <c r="C280" i="1"/>
  <c r="H280" i="1" s="1"/>
  <c r="D279" i="1"/>
  <c r="C279" i="1"/>
  <c r="H279" i="1" s="1"/>
  <c r="G278" i="1"/>
  <c r="D278" i="1"/>
  <c r="C278" i="1"/>
  <c r="H278" i="1" s="1"/>
  <c r="G277" i="1"/>
  <c r="D277" i="1"/>
  <c r="C277" i="1"/>
  <c r="H277" i="1" s="1"/>
  <c r="D276" i="1"/>
  <c r="C276" i="1"/>
  <c r="H276" i="1" s="1"/>
  <c r="D275" i="1"/>
  <c r="C275" i="1"/>
  <c r="H275" i="1" s="1"/>
  <c r="G274" i="1"/>
  <c r="D274" i="1"/>
  <c r="C274" i="1"/>
  <c r="H274" i="1" s="1"/>
  <c r="G273" i="1"/>
  <c r="D273" i="1"/>
  <c r="C273" i="1"/>
  <c r="H273" i="1" s="1"/>
  <c r="D272" i="1"/>
  <c r="C272" i="1"/>
  <c r="H272" i="1" s="1"/>
  <c r="D271" i="1"/>
  <c r="C271" i="1"/>
  <c r="H271" i="1" s="1"/>
  <c r="G270" i="1"/>
  <c r="D270" i="1"/>
  <c r="C270" i="1"/>
  <c r="H270" i="1" s="1"/>
  <c r="H269" i="1"/>
  <c r="G269" i="1"/>
  <c r="D269" i="1"/>
  <c r="C269" i="1"/>
  <c r="G268" i="1"/>
  <c r="D268" i="1"/>
  <c r="C268" i="1"/>
  <c r="H268" i="1" s="1"/>
  <c r="G267" i="1"/>
  <c r="D267" i="1"/>
  <c r="C267" i="1"/>
  <c r="H267" i="1" s="1"/>
  <c r="D266" i="1"/>
  <c r="C266" i="1"/>
  <c r="H266" i="1" s="1"/>
  <c r="D265" i="1"/>
  <c r="C265" i="1"/>
  <c r="H265" i="1" s="1"/>
  <c r="D264" i="1"/>
  <c r="C264" i="1"/>
  <c r="H264" i="1" s="1"/>
  <c r="D263" i="1"/>
  <c r="C263" i="1"/>
  <c r="G263" i="1" s="1"/>
  <c r="G262" i="1"/>
  <c r="D262" i="1"/>
  <c r="C262" i="1"/>
  <c r="H262" i="1" s="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D175" i="1"/>
  <c r="G175" i="1" s="1"/>
  <c r="C175" i="1"/>
  <c r="H174" i="1"/>
  <c r="D174" i="1"/>
  <c r="G174" i="1" s="1"/>
  <c r="C174" i="1"/>
  <c r="D173" i="1"/>
  <c r="G173" i="1" s="1"/>
  <c r="C173" i="1"/>
  <c r="H172" i="1"/>
  <c r="G172" i="1"/>
  <c r="D172" i="1"/>
  <c r="C172" i="1"/>
  <c r="H171" i="1"/>
  <c r="G171" i="1"/>
  <c r="D171" i="1"/>
  <c r="C171" i="1"/>
  <c r="H170" i="1"/>
  <c r="D170" i="1"/>
  <c r="G170" i="1" s="1"/>
  <c r="C170" i="1"/>
  <c r="H169" i="1"/>
  <c r="G169" i="1"/>
  <c r="D169" i="1"/>
  <c r="C169" i="1"/>
  <c r="H168" i="1"/>
  <c r="D168" i="1"/>
  <c r="G168" i="1" s="1"/>
  <c r="C168" i="1"/>
  <c r="H167" i="1"/>
  <c r="D167" i="1"/>
  <c r="G167" i="1" s="1"/>
  <c r="C167" i="1"/>
  <c r="H166" i="1"/>
  <c r="D166" i="1"/>
  <c r="G166" i="1" s="1"/>
  <c r="C166" i="1"/>
  <c r="D165" i="1"/>
  <c r="G165" i="1" s="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D149" i="1"/>
  <c r="G149" i="1" s="1"/>
  <c r="C149" i="1"/>
  <c r="C148" i="1"/>
  <c r="D146" i="1"/>
  <c r="C146" i="1"/>
  <c r="G146" i="1" s="1"/>
  <c r="D145" i="1"/>
  <c r="C145" i="1"/>
  <c r="H145" i="1" s="1"/>
  <c r="D144" i="1"/>
  <c r="C144" i="1"/>
  <c r="G144" i="1" s="1"/>
  <c r="D143" i="1"/>
  <c r="C143" i="1"/>
  <c r="H143" i="1" s="1"/>
  <c r="D142" i="1"/>
  <c r="C142" i="1"/>
  <c r="G142" i="1" s="1"/>
  <c r="D141" i="1"/>
  <c r="C141" i="1"/>
  <c r="H141" i="1" s="1"/>
  <c r="D140" i="1"/>
  <c r="C140" i="1"/>
  <c r="G140" i="1" s="1"/>
  <c r="D139" i="1"/>
  <c r="C139" i="1"/>
  <c r="H139" i="1" s="1"/>
  <c r="D138" i="1"/>
  <c r="C138" i="1"/>
  <c r="G138" i="1" s="1"/>
  <c r="D137" i="1"/>
  <c r="C137" i="1"/>
  <c r="H137" i="1" s="1"/>
  <c r="D136" i="1"/>
  <c r="C136" i="1"/>
  <c r="G136" i="1" s="1"/>
  <c r="D135" i="1"/>
  <c r="C135" i="1"/>
  <c r="H135" i="1" s="1"/>
  <c r="D134" i="1"/>
  <c r="C134" i="1"/>
  <c r="G134" i="1" s="1"/>
  <c r="D133" i="1"/>
  <c r="C133" i="1"/>
  <c r="H133" i="1" s="1"/>
  <c r="D132" i="1"/>
  <c r="C132" i="1"/>
  <c r="G132" i="1" s="1"/>
  <c r="D131" i="1"/>
  <c r="C131" i="1"/>
  <c r="H131" i="1" s="1"/>
  <c r="D130" i="1"/>
  <c r="C130" i="1"/>
  <c r="D129" i="1"/>
  <c r="D128" i="1"/>
  <c r="C128" i="1"/>
  <c r="G128" i="1" s="1"/>
  <c r="D127" i="1"/>
  <c r="C127" i="1"/>
  <c r="H127" i="1" s="1"/>
  <c r="D126" i="1"/>
  <c r="C126" i="1"/>
  <c r="G126" i="1" s="1"/>
  <c r="D125" i="1"/>
  <c r="C125" i="1"/>
  <c r="H125" i="1" s="1"/>
  <c r="D124" i="1"/>
  <c r="C124" i="1"/>
  <c r="G124" i="1" s="1"/>
  <c r="D123" i="1"/>
  <c r="C123" i="1"/>
  <c r="H123" i="1" s="1"/>
  <c r="D122" i="1"/>
  <c r="C122" i="1"/>
  <c r="G122" i="1" s="1"/>
  <c r="D121" i="1"/>
  <c r="C121" i="1"/>
  <c r="H121" i="1" s="1"/>
  <c r="D120" i="1"/>
  <c r="C120" i="1"/>
  <c r="G120" i="1" s="1"/>
  <c r="D119" i="1"/>
  <c r="C119" i="1"/>
  <c r="H119" i="1" s="1"/>
  <c r="D118" i="1"/>
  <c r="C118" i="1"/>
  <c r="G118" i="1" s="1"/>
  <c r="D117" i="1"/>
  <c r="C117" i="1"/>
  <c r="H117" i="1" s="1"/>
  <c r="D116" i="1"/>
  <c r="C116" i="1"/>
  <c r="G116" i="1" s="1"/>
  <c r="D115" i="1"/>
  <c r="C115" i="1"/>
  <c r="H115" i="1" s="1"/>
  <c r="D114" i="1"/>
  <c r="C114" i="1"/>
  <c r="G114" i="1" s="1"/>
  <c r="D113" i="1"/>
  <c r="C113" i="1"/>
  <c r="H113" i="1" s="1"/>
  <c r="D112" i="1"/>
  <c r="C112" i="1"/>
  <c r="G112" i="1" s="1"/>
  <c r="D111" i="1"/>
  <c r="C111" i="1"/>
  <c r="H111" i="1" s="1"/>
  <c r="D110" i="1"/>
  <c r="C110" i="1"/>
  <c r="G110" i="1" s="1"/>
  <c r="D109" i="1"/>
  <c r="C109" i="1"/>
  <c r="H109" i="1" s="1"/>
  <c r="D108" i="1"/>
  <c r="C108" i="1"/>
  <c r="D107" i="1"/>
  <c r="C107" i="1"/>
  <c r="H107" i="1" s="1"/>
  <c r="D106" i="1"/>
  <c r="C106" i="1"/>
  <c r="G106" i="1" s="1"/>
  <c r="D105" i="1"/>
  <c r="C105" i="1"/>
  <c r="H105" i="1" s="1"/>
  <c r="D104" i="1"/>
  <c r="C104" i="1"/>
  <c r="G104" i="1" s="1"/>
  <c r="D103" i="1"/>
  <c r="C103" i="1"/>
  <c r="H103" i="1" s="1"/>
  <c r="C102" i="1"/>
  <c r="D101" i="1"/>
  <c r="C101" i="1"/>
  <c r="H101" i="1" s="1"/>
  <c r="D100" i="1"/>
  <c r="C100" i="1"/>
  <c r="G100" i="1" s="1"/>
  <c r="D99" i="1"/>
  <c r="C99" i="1"/>
  <c r="H99" i="1" s="1"/>
  <c r="D98" i="1"/>
  <c r="C98" i="1"/>
  <c r="G98" i="1" s="1"/>
  <c r="D97" i="1"/>
  <c r="C97" i="1"/>
  <c r="H97" i="1" s="1"/>
  <c r="D96" i="1"/>
  <c r="C96" i="1"/>
  <c r="G96" i="1" s="1"/>
  <c r="D95" i="1"/>
  <c r="C95" i="1"/>
  <c r="H95" i="1" s="1"/>
  <c r="D94" i="1"/>
  <c r="C94" i="1"/>
  <c r="G94" i="1" s="1"/>
  <c r="D93" i="1"/>
  <c r="C93" i="1"/>
  <c r="H93" i="1" s="1"/>
  <c r="D92" i="1"/>
  <c r="C92" i="1"/>
  <c r="G92" i="1" s="1"/>
  <c r="D91" i="1"/>
  <c r="C91" i="1"/>
  <c r="H91" i="1" s="1"/>
  <c r="D90" i="1"/>
  <c r="C90" i="1"/>
  <c r="G90" i="1" s="1"/>
  <c r="D89" i="1"/>
  <c r="C89" i="1"/>
  <c r="H89" i="1" s="1"/>
  <c r="D88" i="1"/>
  <c r="C88" i="1"/>
  <c r="G88" i="1" s="1"/>
  <c r="D87" i="1"/>
  <c r="C87" i="1"/>
  <c r="H87" i="1" s="1"/>
  <c r="D86" i="1"/>
  <c r="C86" i="1"/>
  <c r="G86" i="1" s="1"/>
  <c r="D85" i="1"/>
  <c r="C85" i="1"/>
  <c r="H85" i="1" s="1"/>
  <c r="D84" i="1"/>
  <c r="C84" i="1"/>
  <c r="G84" i="1" s="1"/>
  <c r="D83" i="1"/>
  <c r="C83" i="1"/>
  <c r="H83" i="1" s="1"/>
  <c r="D82" i="1"/>
  <c r="C82" i="1"/>
  <c r="G82" i="1" s="1"/>
  <c r="D81" i="1"/>
  <c r="C81" i="1"/>
  <c r="H81" i="1" s="1"/>
  <c r="D80" i="1"/>
  <c r="C80" i="1"/>
  <c r="G80" i="1" s="1"/>
  <c r="D79" i="1"/>
  <c r="C79" i="1"/>
  <c r="H79" i="1" s="1"/>
  <c r="D78" i="1"/>
  <c r="C78" i="1"/>
  <c r="G78" i="1" s="1"/>
  <c r="D77" i="1"/>
  <c r="C77" i="1"/>
  <c r="H77" i="1" s="1"/>
  <c r="D76" i="1"/>
  <c r="C76" i="1"/>
  <c r="G76" i="1" s="1"/>
  <c r="D75" i="1"/>
  <c r="C75" i="1"/>
  <c r="H75" i="1" s="1"/>
  <c r="D74" i="1"/>
  <c r="C74" i="1"/>
  <c r="G74" i="1" s="1"/>
  <c r="D73" i="1"/>
  <c r="C73" i="1"/>
  <c r="H73" i="1" s="1"/>
  <c r="D72" i="1"/>
  <c r="C72" i="1"/>
  <c r="G72" i="1" s="1"/>
  <c r="D71" i="1"/>
  <c r="C71" i="1"/>
  <c r="H71" i="1" s="1"/>
  <c r="D70" i="1"/>
  <c r="C70" i="1"/>
  <c r="G70" i="1" s="1"/>
  <c r="D69" i="1"/>
  <c r="C69" i="1"/>
  <c r="H69" i="1" s="1"/>
  <c r="D68" i="1"/>
  <c r="C68" i="1"/>
  <c r="G68" i="1" s="1"/>
  <c r="D67" i="1"/>
  <c r="C67" i="1"/>
  <c r="H67" i="1" s="1"/>
  <c r="D66" i="1"/>
  <c r="C66" i="1"/>
  <c r="G66" i="1" s="1"/>
  <c r="D65" i="1"/>
  <c r="C65" i="1"/>
  <c r="D64" i="1"/>
  <c r="C64" i="1"/>
  <c r="G64" i="1" s="1"/>
  <c r="D63" i="1"/>
  <c r="C63" i="1"/>
  <c r="H63" i="1" s="1"/>
  <c r="D62" i="1"/>
  <c r="C62" i="1"/>
  <c r="G62" i="1" s="1"/>
  <c r="D61" i="1"/>
  <c r="C61" i="1"/>
  <c r="H61" i="1" s="1"/>
  <c r="D60" i="1"/>
  <c r="C60" i="1"/>
  <c r="G60" i="1" s="1"/>
  <c r="D59" i="1"/>
  <c r="C59" i="1"/>
  <c r="H59" i="1" s="1"/>
  <c r="D58" i="1"/>
  <c r="C58" i="1"/>
  <c r="G58" i="1" s="1"/>
  <c r="D57" i="1"/>
  <c r="C57" i="1"/>
  <c r="H57" i="1" s="1"/>
  <c r="D56" i="1"/>
  <c r="C56" i="1"/>
  <c r="G56" i="1" s="1"/>
  <c r="D55" i="1"/>
  <c r="C55" i="1"/>
  <c r="H55" i="1" s="1"/>
  <c r="D54" i="1"/>
  <c r="C54" i="1"/>
  <c r="G54" i="1" s="1"/>
  <c r="D53" i="1"/>
  <c r="C53" i="1"/>
  <c r="H53" i="1" s="1"/>
  <c r="D52" i="1"/>
  <c r="C52" i="1"/>
  <c r="G52" i="1" s="1"/>
  <c r="D51" i="1"/>
  <c r="C51" i="1"/>
  <c r="H51" i="1" s="1"/>
  <c r="D50" i="1"/>
  <c r="C50" i="1"/>
  <c r="G50" i="1" s="1"/>
  <c r="D49" i="1"/>
  <c r="C49" i="1"/>
  <c r="H49" i="1" s="1"/>
  <c r="D48" i="1"/>
  <c r="C48" i="1"/>
  <c r="G48" i="1" s="1"/>
  <c r="D47" i="1"/>
  <c r="C47" i="1"/>
  <c r="H47" i="1" s="1"/>
  <c r="C46" i="1"/>
  <c r="D45" i="1"/>
  <c r="C45" i="1"/>
  <c r="H45" i="1" s="1"/>
  <c r="D44" i="1"/>
  <c r="C44" i="1"/>
  <c r="G44" i="1" s="1"/>
  <c r="D43" i="1"/>
  <c r="C43" i="1"/>
  <c r="H43" i="1" s="1"/>
  <c r="D42" i="1"/>
  <c r="C42" i="1"/>
  <c r="G42" i="1" s="1"/>
  <c r="D41" i="1"/>
  <c r="C41" i="1"/>
  <c r="H41" i="1" s="1"/>
  <c r="D40" i="1"/>
  <c r="D39" i="1"/>
  <c r="C39" i="1"/>
  <c r="H39" i="1" s="1"/>
  <c r="D38" i="1"/>
  <c r="C38" i="1"/>
  <c r="G38" i="1" s="1"/>
  <c r="D37" i="1"/>
  <c r="C37" i="1"/>
  <c r="H37" i="1" s="1"/>
  <c r="D36" i="1"/>
  <c r="C36" i="1"/>
  <c r="G36" i="1" s="1"/>
  <c r="D35" i="1"/>
  <c r="C35" i="1"/>
  <c r="H35" i="1" s="1"/>
  <c r="D34" i="1"/>
  <c r="C34" i="1"/>
  <c r="G34" i="1" s="1"/>
  <c r="D33" i="1"/>
  <c r="C33" i="1"/>
  <c r="H33" i="1" s="1"/>
  <c r="D32" i="1"/>
  <c r="C32" i="1"/>
  <c r="G32" i="1" s="1"/>
  <c r="D31" i="1"/>
  <c r="C31" i="1"/>
  <c r="H31" i="1" s="1"/>
  <c r="D30" i="1"/>
  <c r="C30" i="1"/>
  <c r="G30" i="1" s="1"/>
  <c r="D29" i="1"/>
  <c r="C29" i="1"/>
  <c r="H29" i="1" s="1"/>
  <c r="D28" i="1"/>
  <c r="C28" i="1"/>
  <c r="G28" i="1" s="1"/>
  <c r="D27" i="1"/>
  <c r="C27" i="1"/>
  <c r="H27" i="1" s="1"/>
  <c r="D26" i="1"/>
  <c r="C26" i="1"/>
  <c r="G26" i="1" s="1"/>
  <c r="D25" i="1"/>
  <c r="C25" i="1"/>
  <c r="H25" i="1" s="1"/>
  <c r="D24" i="1"/>
  <c r="C24" i="1"/>
  <c r="G24" i="1" s="1"/>
  <c r="D23" i="1"/>
  <c r="C23" i="1"/>
  <c r="H23" i="1" s="1"/>
  <c r="D22" i="1"/>
  <c r="C22" i="1"/>
  <c r="G22" i="1" s="1"/>
  <c r="D21" i="1"/>
  <c r="C21" i="1"/>
  <c r="H21" i="1" s="1"/>
  <c r="D20" i="1"/>
  <c r="C20" i="1"/>
  <c r="G20" i="1" s="1"/>
  <c r="D19" i="1"/>
  <c r="C19" i="1"/>
  <c r="H19" i="1" s="1"/>
  <c r="D18" i="1"/>
  <c r="C18" i="1"/>
  <c r="G18" i="1" s="1"/>
  <c r="D17" i="1"/>
  <c r="C17" i="1"/>
  <c r="H17" i="1" s="1"/>
  <c r="D16" i="1"/>
  <c r="C16" i="1"/>
  <c r="G16" i="1" s="1"/>
  <c r="D15" i="1"/>
  <c r="C15" i="1"/>
  <c r="H15" i="1" s="1"/>
  <c r="D14" i="1"/>
  <c r="C14" i="1"/>
  <c r="G14" i="1" s="1"/>
  <c r="D13" i="1"/>
  <c r="C13" i="1"/>
  <c r="H13" i="1" s="1"/>
  <c r="D12" i="1"/>
  <c r="C12" i="1"/>
  <c r="G12" i="1" s="1"/>
  <c r="D11" i="1"/>
  <c r="C11" i="1"/>
  <c r="H11" i="1" s="1"/>
  <c r="D10" i="1"/>
  <c r="C10" i="1"/>
  <c r="G10" i="1" s="1"/>
  <c r="D9" i="1"/>
  <c r="C9" i="1"/>
  <c r="H9" i="1" s="1"/>
  <c r="D8" i="1"/>
  <c r="C8" i="1"/>
  <c r="G8" i="1" s="1"/>
  <c r="D7" i="1"/>
  <c r="C7" i="1"/>
  <c r="H7" i="1" s="1"/>
  <c r="D6" i="1"/>
  <c r="C6" i="1"/>
  <c r="G6" i="1" s="1"/>
  <c r="D5" i="1"/>
  <c r="C5" i="1"/>
  <c r="H5" i="1" s="1"/>
  <c r="D4" i="1"/>
  <c r="C4" i="1"/>
  <c r="G4" i="1" s="1"/>
  <c r="D3" i="1"/>
  <c r="H649" i="1" l="1"/>
  <c r="E21" i="9"/>
  <c r="B21" i="9" s="1"/>
  <c r="H648" i="1"/>
  <c r="E22" i="9"/>
  <c r="B22" i="9" s="1"/>
  <c r="H647" i="1"/>
  <c r="H646" i="1"/>
  <c r="E29" i="9"/>
  <c r="B29" i="9" s="1"/>
  <c r="H1486" i="1"/>
  <c r="G1576" i="1"/>
  <c r="H1576" i="1"/>
  <c r="I36" i="3"/>
  <c r="G1504" i="1"/>
  <c r="G1502" i="1"/>
  <c r="H1501" i="1"/>
  <c r="G1483" i="1"/>
  <c r="D6" i="8"/>
  <c r="C1481" i="1" s="1"/>
  <c r="E32" i="9"/>
  <c r="B32" i="9" s="1"/>
  <c r="E283" i="9"/>
  <c r="B283" i="9" s="1"/>
  <c r="E26" i="9"/>
  <c r="B26" i="9" s="1"/>
  <c r="F216" i="9"/>
  <c r="E284" i="9"/>
  <c r="B284" i="9" s="1"/>
  <c r="G648" i="1"/>
  <c r="G646" i="1"/>
  <c r="E273" i="9"/>
  <c r="B273" i="9" s="1"/>
  <c r="G643" i="1"/>
  <c r="G645" i="1"/>
  <c r="H65" i="1"/>
  <c r="G46" i="1"/>
  <c r="E643" i="4"/>
  <c r="D637" i="1" s="1"/>
  <c r="E42" i="9"/>
  <c r="B42" i="9" s="1"/>
  <c r="H173" i="1"/>
  <c r="E163" i="4"/>
  <c r="D159" i="1" s="1"/>
  <c r="G159" i="1" s="1"/>
  <c r="H165" i="1"/>
  <c r="E40" i="9"/>
  <c r="B40" i="9" s="1"/>
  <c r="F153" i="4"/>
  <c r="G130" i="1"/>
  <c r="F134" i="4"/>
  <c r="G108" i="1"/>
  <c r="F106" i="4"/>
  <c r="G102" i="1"/>
  <c r="H4" i="1"/>
  <c r="H6" i="1"/>
  <c r="H8" i="1"/>
  <c r="H10" i="1"/>
  <c r="H12" i="1"/>
  <c r="H14" i="1"/>
  <c r="H16" i="1"/>
  <c r="H18" i="1"/>
  <c r="H20" i="1"/>
  <c r="H22" i="1"/>
  <c r="H24" i="1"/>
  <c r="H26" i="1"/>
  <c r="H28" i="1"/>
  <c r="H30" i="1"/>
  <c r="H32" i="1"/>
  <c r="H34" i="1"/>
  <c r="H36" i="1"/>
  <c r="H38" i="1"/>
  <c r="H42" i="1"/>
  <c r="H44" i="1"/>
  <c r="H46" i="1"/>
  <c r="H48" i="1"/>
  <c r="H50" i="1"/>
  <c r="H52" i="1"/>
  <c r="H54" i="1"/>
  <c r="H56" i="1"/>
  <c r="H58" i="1"/>
  <c r="H60" i="1"/>
  <c r="H62" i="1"/>
  <c r="H64" i="1"/>
  <c r="H66" i="1"/>
  <c r="H68" i="1"/>
  <c r="H70" i="1"/>
  <c r="H72" i="1"/>
  <c r="H74" i="1"/>
  <c r="H76" i="1"/>
  <c r="H78" i="1"/>
  <c r="H80" i="1"/>
  <c r="H82" i="1"/>
  <c r="H84" i="1"/>
  <c r="H86" i="1"/>
  <c r="H88" i="1"/>
  <c r="H90" i="1"/>
  <c r="H92" i="1"/>
  <c r="H94" i="1"/>
  <c r="H96" i="1"/>
  <c r="H98" i="1"/>
  <c r="H100" i="1"/>
  <c r="H102" i="1"/>
  <c r="H104" i="1"/>
  <c r="H106" i="1"/>
  <c r="H108" i="1"/>
  <c r="H110" i="1"/>
  <c r="H112" i="1"/>
  <c r="H114" i="1"/>
  <c r="H116" i="1"/>
  <c r="H118" i="1"/>
  <c r="H120" i="1"/>
  <c r="H122" i="1"/>
  <c r="H124" i="1"/>
  <c r="H126" i="1"/>
  <c r="H128" i="1"/>
  <c r="H130" i="1"/>
  <c r="H132" i="1"/>
  <c r="H134" i="1"/>
  <c r="H136" i="1"/>
  <c r="H138" i="1"/>
  <c r="H140" i="1"/>
  <c r="H142" i="1"/>
  <c r="H144" i="1"/>
  <c r="H146" i="1"/>
  <c r="H263" i="1"/>
  <c r="G417" i="1"/>
  <c r="H417" i="1"/>
  <c r="G421" i="1"/>
  <c r="H421" i="1"/>
  <c r="G425" i="1"/>
  <c r="H425" i="1"/>
  <c r="G429" i="1"/>
  <c r="H429" i="1"/>
  <c r="G433" i="1"/>
  <c r="H433" i="1"/>
  <c r="G437" i="1"/>
  <c r="H437" i="1"/>
  <c r="G441" i="1"/>
  <c r="H441" i="1"/>
  <c r="G445" i="1"/>
  <c r="H445" i="1"/>
  <c r="G449" i="1"/>
  <c r="H449" i="1"/>
  <c r="G453" i="1"/>
  <c r="H453" i="1"/>
  <c r="G457" i="1"/>
  <c r="H457" i="1"/>
  <c r="G461" i="1"/>
  <c r="H461" i="1"/>
  <c r="G465" i="1"/>
  <c r="H465" i="1"/>
  <c r="G469" i="1"/>
  <c r="H469" i="1"/>
  <c r="G473" i="1"/>
  <c r="H473" i="1"/>
  <c r="G477" i="1"/>
  <c r="H477" i="1"/>
  <c r="G481" i="1"/>
  <c r="H481" i="1"/>
  <c r="G485" i="1"/>
  <c r="H485" i="1"/>
  <c r="G489" i="1"/>
  <c r="H489" i="1"/>
  <c r="G297" i="1"/>
  <c r="H297" i="1"/>
  <c r="G301" i="1"/>
  <c r="H301" i="1"/>
  <c r="G305" i="1"/>
  <c r="H305" i="1"/>
  <c r="G309" i="1"/>
  <c r="H309" i="1"/>
  <c r="G313" i="1"/>
  <c r="H313" i="1"/>
  <c r="G317" i="1"/>
  <c r="H317" i="1"/>
  <c r="G321" i="1"/>
  <c r="H321" i="1"/>
  <c r="G325" i="1"/>
  <c r="H325" i="1"/>
  <c r="G329" i="1"/>
  <c r="H329" i="1"/>
  <c r="G333" i="1"/>
  <c r="H333" i="1"/>
  <c r="G337" i="1"/>
  <c r="H337" i="1"/>
  <c r="G341" i="1"/>
  <c r="H341" i="1"/>
  <c r="H350" i="1"/>
  <c r="G350" i="1"/>
  <c r="H354" i="1"/>
  <c r="G354" i="1"/>
  <c r="H362" i="1"/>
  <c r="G362" i="1"/>
  <c r="H366" i="1"/>
  <c r="G366" i="1"/>
  <c r="H370" i="1"/>
  <c r="G370" i="1"/>
  <c r="H374" i="1"/>
  <c r="G374" i="1"/>
  <c r="H378" i="1"/>
  <c r="G378" i="1"/>
  <c r="H382" i="1"/>
  <c r="G382" i="1"/>
  <c r="H386" i="1"/>
  <c r="G386" i="1"/>
  <c r="H390" i="1"/>
  <c r="G390" i="1"/>
  <c r="H394" i="1"/>
  <c r="G394" i="1"/>
  <c r="H398" i="1"/>
  <c r="G398" i="1"/>
  <c r="G413" i="1"/>
  <c r="H413" i="1"/>
  <c r="H528" i="1"/>
  <c r="G528" i="1"/>
  <c r="G266" i="1"/>
  <c r="G276" i="1"/>
  <c r="G284" i="1"/>
  <c r="H418" i="1"/>
  <c r="G418" i="1"/>
  <c r="H422" i="1"/>
  <c r="G422" i="1"/>
  <c r="H426" i="1"/>
  <c r="G426" i="1"/>
  <c r="H430" i="1"/>
  <c r="G430" i="1"/>
  <c r="H434" i="1"/>
  <c r="G434" i="1"/>
  <c r="H438" i="1"/>
  <c r="G438" i="1"/>
  <c r="H442" i="1"/>
  <c r="G442" i="1"/>
  <c r="H446" i="1"/>
  <c r="G446" i="1"/>
  <c r="H450" i="1"/>
  <c r="G450" i="1"/>
  <c r="H454" i="1"/>
  <c r="G454" i="1"/>
  <c r="H458" i="1"/>
  <c r="G458" i="1"/>
  <c r="H462" i="1"/>
  <c r="G462" i="1"/>
  <c r="H466" i="1"/>
  <c r="G466" i="1"/>
  <c r="H470" i="1"/>
  <c r="G470" i="1"/>
  <c r="H474" i="1"/>
  <c r="G474" i="1"/>
  <c r="H478" i="1"/>
  <c r="G478" i="1"/>
  <c r="H482" i="1"/>
  <c r="G482" i="1"/>
  <c r="H486" i="1"/>
  <c r="G486" i="1"/>
  <c r="H490" i="1"/>
  <c r="G490" i="1"/>
  <c r="H494" i="1"/>
  <c r="G494" i="1"/>
  <c r="H498" i="1"/>
  <c r="G498" i="1"/>
  <c r="H502" i="1"/>
  <c r="G502" i="1"/>
  <c r="H506" i="1"/>
  <c r="G506" i="1"/>
  <c r="H510" i="1"/>
  <c r="G510" i="1"/>
  <c r="H514" i="1"/>
  <c r="G514" i="1"/>
  <c r="H520" i="1"/>
  <c r="G520"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5" i="1"/>
  <c r="G137" i="1"/>
  <c r="G139" i="1"/>
  <c r="G141" i="1"/>
  <c r="G143" i="1"/>
  <c r="G145" i="1"/>
  <c r="G264" i="1"/>
  <c r="G271" i="1"/>
  <c r="G279" i="1"/>
  <c r="G288" i="1"/>
  <c r="H298" i="1"/>
  <c r="G298" i="1"/>
  <c r="H302" i="1"/>
  <c r="G302" i="1"/>
  <c r="H310" i="1"/>
  <c r="G310" i="1"/>
  <c r="H314" i="1"/>
  <c r="G314" i="1"/>
  <c r="H318" i="1"/>
  <c r="G318" i="1"/>
  <c r="H322" i="1"/>
  <c r="G322" i="1"/>
  <c r="H326" i="1"/>
  <c r="G326" i="1"/>
  <c r="H330" i="1"/>
  <c r="G330" i="1"/>
  <c r="H334" i="1"/>
  <c r="G334" i="1"/>
  <c r="H338" i="1"/>
  <c r="G338" i="1"/>
  <c r="H342" i="1"/>
  <c r="G342" i="1"/>
  <c r="G347" i="1"/>
  <c r="H347" i="1"/>
  <c r="G351" i="1"/>
  <c r="H351" i="1"/>
  <c r="G355" i="1"/>
  <c r="H355" i="1"/>
  <c r="G359" i="1"/>
  <c r="H359" i="1"/>
  <c r="G363" i="1"/>
  <c r="H363" i="1"/>
  <c r="G367" i="1"/>
  <c r="H367" i="1"/>
  <c r="G371" i="1"/>
  <c r="H371" i="1"/>
  <c r="G375" i="1"/>
  <c r="H375" i="1"/>
  <c r="G379" i="1"/>
  <c r="H379" i="1"/>
  <c r="G383" i="1"/>
  <c r="H383" i="1"/>
  <c r="G387" i="1"/>
  <c r="H387" i="1"/>
  <c r="G391" i="1"/>
  <c r="H391" i="1"/>
  <c r="G395" i="1"/>
  <c r="H395" i="1"/>
  <c r="G399" i="1"/>
  <c r="H399" i="1"/>
  <c r="H404" i="1"/>
  <c r="G404" i="1"/>
  <c r="H526" i="1"/>
  <c r="G526" i="1"/>
  <c r="H534" i="1"/>
  <c r="G534" i="1"/>
  <c r="G419" i="1"/>
  <c r="H419" i="1"/>
  <c r="G423" i="1"/>
  <c r="H423" i="1"/>
  <c r="G427" i="1"/>
  <c r="H427" i="1"/>
  <c r="G431" i="1"/>
  <c r="H431" i="1"/>
  <c r="G435" i="1"/>
  <c r="H435" i="1"/>
  <c r="G439" i="1"/>
  <c r="H439" i="1"/>
  <c r="G443" i="1"/>
  <c r="H443" i="1"/>
  <c r="G447" i="1"/>
  <c r="H447" i="1"/>
  <c r="G451" i="1"/>
  <c r="H451" i="1"/>
  <c r="G455" i="1"/>
  <c r="H455" i="1"/>
  <c r="G459" i="1"/>
  <c r="H459" i="1"/>
  <c r="G463" i="1"/>
  <c r="H463" i="1"/>
  <c r="G467" i="1"/>
  <c r="H467" i="1"/>
  <c r="G471" i="1"/>
  <c r="H471" i="1"/>
  <c r="G475" i="1"/>
  <c r="H475" i="1"/>
  <c r="G479" i="1"/>
  <c r="H479" i="1"/>
  <c r="G483" i="1"/>
  <c r="H483" i="1"/>
  <c r="G487" i="1"/>
  <c r="H487" i="1"/>
  <c r="H518" i="1"/>
  <c r="G518" i="1"/>
  <c r="G299" i="1"/>
  <c r="H299" i="1"/>
  <c r="G303" i="1"/>
  <c r="H303" i="1"/>
  <c r="G307" i="1"/>
  <c r="H307" i="1"/>
  <c r="G311" i="1"/>
  <c r="H311" i="1"/>
  <c r="G315" i="1"/>
  <c r="H315" i="1"/>
  <c r="G319" i="1"/>
  <c r="H319" i="1"/>
  <c r="G323" i="1"/>
  <c r="H323" i="1"/>
  <c r="G327" i="1"/>
  <c r="H327" i="1"/>
  <c r="G331" i="1"/>
  <c r="H331" i="1"/>
  <c r="G335" i="1"/>
  <c r="H335" i="1"/>
  <c r="G339" i="1"/>
  <c r="H339" i="1"/>
  <c r="G343" i="1"/>
  <c r="H343" i="1"/>
  <c r="H348" i="1"/>
  <c r="G348" i="1"/>
  <c r="H352" i="1"/>
  <c r="G352" i="1"/>
  <c r="H356" i="1"/>
  <c r="G356" i="1"/>
  <c r="H360" i="1"/>
  <c r="G360" i="1"/>
  <c r="H364" i="1"/>
  <c r="G364" i="1"/>
  <c r="H368" i="1"/>
  <c r="G368" i="1"/>
  <c r="H372" i="1"/>
  <c r="G372" i="1"/>
  <c r="H376" i="1"/>
  <c r="G376" i="1"/>
  <c r="H380" i="1"/>
  <c r="G380" i="1"/>
  <c r="H384" i="1"/>
  <c r="G384" i="1"/>
  <c r="H388" i="1"/>
  <c r="G388" i="1"/>
  <c r="H392" i="1"/>
  <c r="G392" i="1"/>
  <c r="H396" i="1"/>
  <c r="G396" i="1"/>
  <c r="H400" i="1"/>
  <c r="G400" i="1"/>
  <c r="G405" i="1"/>
  <c r="H405" i="1"/>
  <c r="G411" i="1"/>
  <c r="H411" i="1"/>
  <c r="H524" i="1"/>
  <c r="G524" i="1"/>
  <c r="H532" i="1"/>
  <c r="G532" i="1"/>
  <c r="G265" i="1"/>
  <c r="G272" i="1"/>
  <c r="G280" i="1"/>
  <c r="G289" i="1"/>
  <c r="G295" i="1"/>
  <c r="H416" i="1"/>
  <c r="G416" i="1"/>
  <c r="H420" i="1"/>
  <c r="G420" i="1"/>
  <c r="H424" i="1"/>
  <c r="G424" i="1"/>
  <c r="H428" i="1"/>
  <c r="G428" i="1"/>
  <c r="H432" i="1"/>
  <c r="G432" i="1"/>
  <c r="H436" i="1"/>
  <c r="G436" i="1"/>
  <c r="H440" i="1"/>
  <c r="G440" i="1"/>
  <c r="H444" i="1"/>
  <c r="G444" i="1"/>
  <c r="H448" i="1"/>
  <c r="G448" i="1"/>
  <c r="H452" i="1"/>
  <c r="G452" i="1"/>
  <c r="H456" i="1"/>
  <c r="G456" i="1"/>
  <c r="H460" i="1"/>
  <c r="G460"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16" i="1"/>
  <c r="G516" i="1"/>
  <c r="G275" i="1"/>
  <c r="G283" i="1"/>
  <c r="G292" i="1"/>
  <c r="H296" i="1"/>
  <c r="G296" i="1"/>
  <c r="H300" i="1"/>
  <c r="G300" i="1"/>
  <c r="H304" i="1"/>
  <c r="G304" i="1"/>
  <c r="H308" i="1"/>
  <c r="G308" i="1"/>
  <c r="H312" i="1"/>
  <c r="G312" i="1"/>
  <c r="H316" i="1"/>
  <c r="G316" i="1"/>
  <c r="H320" i="1"/>
  <c r="G320" i="1"/>
  <c r="H324" i="1"/>
  <c r="G324" i="1"/>
  <c r="H328" i="1"/>
  <c r="G328" i="1"/>
  <c r="H332" i="1"/>
  <c r="G332" i="1"/>
  <c r="H336" i="1"/>
  <c r="G336" i="1"/>
  <c r="H340" i="1"/>
  <c r="G340" i="1"/>
  <c r="H344" i="1"/>
  <c r="G344" i="1"/>
  <c r="G349" i="1"/>
  <c r="H349" i="1"/>
  <c r="G353" i="1"/>
  <c r="H353" i="1"/>
  <c r="G357" i="1"/>
  <c r="H357" i="1"/>
  <c r="G361" i="1"/>
  <c r="H361" i="1"/>
  <c r="G365" i="1"/>
  <c r="H365" i="1"/>
  <c r="G369" i="1"/>
  <c r="H369" i="1"/>
  <c r="G373" i="1"/>
  <c r="H373" i="1"/>
  <c r="G377" i="1"/>
  <c r="H377" i="1"/>
  <c r="G381" i="1"/>
  <c r="H381" i="1"/>
  <c r="G385" i="1"/>
  <c r="H385" i="1"/>
  <c r="G389" i="1"/>
  <c r="H389" i="1"/>
  <c r="G393" i="1"/>
  <c r="H393" i="1"/>
  <c r="G397" i="1"/>
  <c r="H397" i="1"/>
  <c r="G401" i="1"/>
  <c r="H401" i="1"/>
  <c r="H406" i="1"/>
  <c r="G406" i="1"/>
  <c r="H412" i="1"/>
  <c r="G412" i="1"/>
  <c r="H530" i="1"/>
  <c r="G530" i="1"/>
  <c r="H491" i="1"/>
  <c r="H493" i="1"/>
  <c r="H495" i="1"/>
  <c r="H497" i="1"/>
  <c r="H499" i="1"/>
  <c r="H501" i="1"/>
  <c r="H503" i="1"/>
  <c r="H505" i="1"/>
  <c r="H507" i="1"/>
  <c r="H509" i="1"/>
  <c r="H511" i="1"/>
  <c r="H513" i="1"/>
  <c r="H515" i="1"/>
  <c r="H593" i="1"/>
  <c r="H601" i="1"/>
  <c r="H609" i="1"/>
  <c r="H617" i="1"/>
  <c r="G620" i="1"/>
  <c r="G628"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591" i="1"/>
  <c r="H599" i="1"/>
  <c r="H607" i="1"/>
  <c r="H615" i="1"/>
  <c r="G626" i="1"/>
  <c r="H661" i="1"/>
  <c r="G661"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589" i="1"/>
  <c r="H597" i="1"/>
  <c r="H605" i="1"/>
  <c r="H613" i="1"/>
  <c r="G624"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595" i="1"/>
  <c r="H603" i="1"/>
  <c r="H611" i="1"/>
  <c r="G622"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86" i="1"/>
  <c r="G986" i="1"/>
  <c r="G1048" i="1"/>
  <c r="H1048" i="1"/>
  <c r="G813" i="1"/>
  <c r="G821" i="1"/>
  <c r="G827" i="1"/>
  <c r="H827" i="1"/>
  <c r="G831" i="1"/>
  <c r="H831" i="1"/>
  <c r="G835" i="1"/>
  <c r="H835" i="1"/>
  <c r="G839" i="1"/>
  <c r="H839" i="1"/>
  <c r="G843" i="1"/>
  <c r="H843" i="1"/>
  <c r="G847" i="1"/>
  <c r="H847" i="1"/>
  <c r="G851" i="1"/>
  <c r="H851" i="1"/>
  <c r="G855" i="1"/>
  <c r="H855" i="1"/>
  <c r="G859" i="1"/>
  <c r="H859" i="1"/>
  <c r="G863" i="1"/>
  <c r="H863" i="1"/>
  <c r="G867" i="1"/>
  <c r="H867" i="1"/>
  <c r="G871" i="1"/>
  <c r="H871" i="1"/>
  <c r="G875" i="1"/>
  <c r="H875" i="1"/>
  <c r="G879" i="1"/>
  <c r="H879" i="1"/>
  <c r="G883" i="1"/>
  <c r="H883" i="1"/>
  <c r="G887" i="1"/>
  <c r="H887" i="1"/>
  <c r="G891" i="1"/>
  <c r="H891" i="1"/>
  <c r="G895" i="1"/>
  <c r="H895" i="1"/>
  <c r="G899" i="1"/>
  <c r="H899" i="1"/>
  <c r="G903" i="1"/>
  <c r="H903" i="1"/>
  <c r="G907" i="1"/>
  <c r="H907" i="1"/>
  <c r="G911" i="1"/>
  <c r="H911" i="1"/>
  <c r="G915" i="1"/>
  <c r="H915" i="1"/>
  <c r="G919" i="1"/>
  <c r="H919" i="1"/>
  <c r="G923" i="1"/>
  <c r="H923" i="1"/>
  <c r="G927" i="1"/>
  <c r="H927" i="1"/>
  <c r="G931" i="1"/>
  <c r="H931" i="1"/>
  <c r="G935" i="1"/>
  <c r="H935" i="1"/>
  <c r="G939" i="1"/>
  <c r="H939" i="1"/>
  <c r="G943" i="1"/>
  <c r="H943" i="1"/>
  <c r="G947" i="1"/>
  <c r="H947" i="1"/>
  <c r="G951" i="1"/>
  <c r="H951" i="1"/>
  <c r="G955" i="1"/>
  <c r="H955" i="1"/>
  <c r="G959" i="1"/>
  <c r="H959" i="1"/>
  <c r="G971" i="1"/>
  <c r="H971" i="1"/>
  <c r="H987" i="1"/>
  <c r="G987" i="1"/>
  <c r="G1056" i="1"/>
  <c r="H1056" i="1"/>
  <c r="G975" i="1"/>
  <c r="H975"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G979" i="1"/>
  <c r="H979" i="1"/>
  <c r="H988" i="1"/>
  <c r="G988" i="1"/>
  <c r="G817" i="1"/>
  <c r="G825" i="1"/>
  <c r="G983" i="1"/>
  <c r="H983" i="1"/>
  <c r="G829" i="1"/>
  <c r="H829" i="1"/>
  <c r="G833" i="1"/>
  <c r="H833" i="1"/>
  <c r="G837" i="1"/>
  <c r="H837" i="1"/>
  <c r="G841" i="1"/>
  <c r="H841" i="1"/>
  <c r="G845" i="1"/>
  <c r="H845" i="1"/>
  <c r="G849" i="1"/>
  <c r="H849" i="1"/>
  <c r="G853" i="1"/>
  <c r="H853" i="1"/>
  <c r="G857" i="1"/>
  <c r="H857" i="1"/>
  <c r="G861" i="1"/>
  <c r="H861" i="1"/>
  <c r="G865" i="1"/>
  <c r="H865" i="1"/>
  <c r="G869" i="1"/>
  <c r="H869" i="1"/>
  <c r="G873" i="1"/>
  <c r="H873" i="1"/>
  <c r="G877" i="1"/>
  <c r="H877" i="1"/>
  <c r="G881" i="1"/>
  <c r="H881" i="1"/>
  <c r="G885" i="1"/>
  <c r="H885" i="1"/>
  <c r="G889" i="1"/>
  <c r="H889" i="1"/>
  <c r="G893" i="1"/>
  <c r="H893" i="1"/>
  <c r="G897" i="1"/>
  <c r="H897" i="1"/>
  <c r="G901" i="1"/>
  <c r="H901" i="1"/>
  <c r="G905" i="1"/>
  <c r="H905" i="1"/>
  <c r="G909" i="1"/>
  <c r="H909" i="1"/>
  <c r="G913" i="1"/>
  <c r="H913" i="1"/>
  <c r="G917" i="1"/>
  <c r="H917" i="1"/>
  <c r="G921" i="1"/>
  <c r="H921" i="1"/>
  <c r="G925" i="1"/>
  <c r="H925" i="1"/>
  <c r="G929" i="1"/>
  <c r="H929" i="1"/>
  <c r="G933" i="1"/>
  <c r="H933" i="1"/>
  <c r="G937" i="1"/>
  <c r="H937" i="1"/>
  <c r="G941" i="1"/>
  <c r="H941" i="1"/>
  <c r="G945" i="1"/>
  <c r="H945" i="1"/>
  <c r="G949" i="1"/>
  <c r="H949" i="1"/>
  <c r="G953" i="1"/>
  <c r="H953" i="1"/>
  <c r="G957" i="1"/>
  <c r="H957" i="1"/>
  <c r="H989" i="1"/>
  <c r="G989" i="1"/>
  <c r="H961" i="1"/>
  <c r="H963" i="1"/>
  <c r="H965" i="1"/>
  <c r="H967" i="1"/>
  <c r="H969" i="1"/>
  <c r="H977" i="1"/>
  <c r="H1054" i="1"/>
  <c r="H1062" i="1"/>
  <c r="H1165" i="1"/>
  <c r="G1165" i="1"/>
  <c r="H1181" i="1"/>
  <c r="G1181" i="1"/>
  <c r="H1197" i="1"/>
  <c r="G1197" i="1"/>
  <c r="H1213" i="1"/>
  <c r="G1213" i="1"/>
  <c r="H1233" i="1"/>
  <c r="G1233" i="1"/>
  <c r="H1249" i="1"/>
  <c r="G1249" i="1"/>
  <c r="H1265" i="1"/>
  <c r="G1265" i="1"/>
  <c r="H1281" i="1"/>
  <c r="G1281" i="1"/>
  <c r="H1175" i="1"/>
  <c r="G1175" i="1"/>
  <c r="H1191" i="1"/>
  <c r="G1191" i="1"/>
  <c r="H1207" i="1"/>
  <c r="G1207" i="1"/>
  <c r="H1217" i="1"/>
  <c r="G1217" i="1"/>
  <c r="H1227" i="1"/>
  <c r="G1227" i="1"/>
  <c r="H1243" i="1"/>
  <c r="G1243" i="1"/>
  <c r="H1259" i="1"/>
  <c r="G1259" i="1"/>
  <c r="H1275" i="1"/>
  <c r="G1275" i="1"/>
  <c r="H1052" i="1"/>
  <c r="H1060" i="1"/>
  <c r="H1169" i="1"/>
  <c r="G1169" i="1"/>
  <c r="H1185" i="1"/>
  <c r="G1185" i="1"/>
  <c r="H1201" i="1"/>
  <c r="G1201" i="1"/>
  <c r="H1237" i="1"/>
  <c r="G1237" i="1"/>
  <c r="H1253" i="1"/>
  <c r="G1253" i="1"/>
  <c r="H1269" i="1"/>
  <c r="G1269" i="1"/>
  <c r="H1285" i="1"/>
  <c r="G1285" i="1"/>
  <c r="G962" i="1"/>
  <c r="G964" i="1"/>
  <c r="G966" i="1"/>
  <c r="G968" i="1"/>
  <c r="H970" i="1"/>
  <c r="H978" i="1"/>
  <c r="H1047" i="1"/>
  <c r="H1055" i="1"/>
  <c r="H1063" i="1"/>
  <c r="H1179" i="1"/>
  <c r="G1179" i="1"/>
  <c r="H1195" i="1"/>
  <c r="G1195" i="1"/>
  <c r="H1211" i="1"/>
  <c r="G1211" i="1"/>
  <c r="H1221" i="1"/>
  <c r="G1221" i="1"/>
  <c r="H1231" i="1"/>
  <c r="G1231" i="1"/>
  <c r="H1247" i="1"/>
  <c r="G1247" i="1"/>
  <c r="H1263" i="1"/>
  <c r="G1263" i="1"/>
  <c r="H1279" i="1"/>
  <c r="G1279" i="1"/>
  <c r="H973" i="1"/>
  <c r="H981" i="1"/>
  <c r="H1050" i="1"/>
  <c r="H1058" i="1"/>
  <c r="H1173" i="1"/>
  <c r="G1173" i="1"/>
  <c r="H1189" i="1"/>
  <c r="G1189" i="1"/>
  <c r="H1205" i="1"/>
  <c r="G1205" i="1"/>
  <c r="H1215" i="1"/>
  <c r="G1215" i="1"/>
  <c r="H1225" i="1"/>
  <c r="G1225" i="1"/>
  <c r="H1241" i="1"/>
  <c r="G1241" i="1"/>
  <c r="H1257" i="1"/>
  <c r="G1257" i="1"/>
  <c r="H1273" i="1"/>
  <c r="G1273" i="1"/>
  <c r="H1289" i="1"/>
  <c r="G1289" i="1"/>
  <c r="H1167" i="1"/>
  <c r="G1167" i="1"/>
  <c r="H1183" i="1"/>
  <c r="G1183" i="1"/>
  <c r="H1199" i="1"/>
  <c r="G1199" i="1"/>
  <c r="H1235" i="1"/>
  <c r="G1235" i="1"/>
  <c r="H1251" i="1"/>
  <c r="G1251" i="1"/>
  <c r="H1267" i="1"/>
  <c r="G1267" i="1"/>
  <c r="H1283" i="1"/>
  <c r="G1283" i="1"/>
  <c r="H1064" i="1"/>
  <c r="H1177" i="1"/>
  <c r="G1177" i="1"/>
  <c r="H1193" i="1"/>
  <c r="G1193" i="1"/>
  <c r="H1209" i="1"/>
  <c r="G1209" i="1"/>
  <c r="H1219" i="1"/>
  <c r="G1219" i="1"/>
  <c r="H1229" i="1"/>
  <c r="G1229" i="1"/>
  <c r="H1245" i="1"/>
  <c r="G1245" i="1"/>
  <c r="H1261" i="1"/>
  <c r="G1261" i="1"/>
  <c r="H1277" i="1"/>
  <c r="G1277" i="1"/>
  <c r="H974" i="1"/>
  <c r="H982" i="1"/>
  <c r="H1051" i="1"/>
  <c r="H1059" i="1"/>
  <c r="H1171" i="1"/>
  <c r="G1171" i="1"/>
  <c r="H1187" i="1"/>
  <c r="G1187" i="1"/>
  <c r="H1203" i="1"/>
  <c r="G1203" i="1"/>
  <c r="H1223" i="1"/>
  <c r="G1223" i="1"/>
  <c r="H1239" i="1"/>
  <c r="G1239" i="1"/>
  <c r="H1255" i="1"/>
  <c r="G1255" i="1"/>
  <c r="H1271" i="1"/>
  <c r="G1271" i="1"/>
  <c r="H1287" i="1"/>
  <c r="G1287" i="1"/>
  <c r="G1387" i="1"/>
  <c r="H1387" i="1"/>
  <c r="G1403" i="1"/>
  <c r="H1403" i="1"/>
  <c r="G1419" i="1"/>
  <c r="H1419" i="1"/>
  <c r="G1432" i="1"/>
  <c r="H1432" i="1"/>
  <c r="G1457" i="1"/>
  <c r="H1457" i="1"/>
  <c r="J1460" i="1"/>
  <c r="H1460" i="1"/>
  <c r="G1460" i="1"/>
  <c r="G1470" i="1"/>
  <c r="H1470" i="1"/>
  <c r="J1473" i="1"/>
  <c r="H1473" i="1"/>
  <c r="G1473" i="1"/>
  <c r="I1473" i="1" s="1"/>
  <c r="G1482" i="1"/>
  <c r="H1482" i="1"/>
  <c r="H1521" i="1"/>
  <c r="G1521" i="1"/>
  <c r="G1297" i="1"/>
  <c r="H1322" i="1"/>
  <c r="G1381" i="1"/>
  <c r="H1381" i="1"/>
  <c r="G1397" i="1"/>
  <c r="H1397" i="1"/>
  <c r="G1413" i="1"/>
  <c r="H1413" i="1"/>
  <c r="G1426" i="1"/>
  <c r="H1426" i="1"/>
  <c r="J1442" i="1"/>
  <c r="J1452" i="1"/>
  <c r="H1452" i="1"/>
  <c r="J1457" i="1"/>
  <c r="I1463" i="1"/>
  <c r="H1479" i="1"/>
  <c r="I1479" i="1" s="1"/>
  <c r="J1479" i="1"/>
  <c r="G1375" i="1"/>
  <c r="H1375" i="1"/>
  <c r="G1391" i="1"/>
  <c r="H1391" i="1"/>
  <c r="G1407" i="1"/>
  <c r="H1407" i="1"/>
  <c r="G1437" i="1"/>
  <c r="H1437" i="1"/>
  <c r="J1446" i="1"/>
  <c r="H1446" i="1"/>
  <c r="J1449" i="1"/>
  <c r="H1449" i="1"/>
  <c r="G1449" i="1"/>
  <c r="I1449" i="1" s="1"/>
  <c r="G1572" i="1"/>
  <c r="H1572" i="1"/>
  <c r="G1295" i="1"/>
  <c r="H1328" i="1"/>
  <c r="G1385" i="1"/>
  <c r="H1385" i="1"/>
  <c r="G1401" i="1"/>
  <c r="H1401" i="1"/>
  <c r="G1417" i="1"/>
  <c r="H1417" i="1"/>
  <c r="G1430" i="1"/>
  <c r="H1430" i="1"/>
  <c r="J1440" i="1"/>
  <c r="G1443" i="1"/>
  <c r="I1443" i="1" s="1"/>
  <c r="H1443" i="1"/>
  <c r="I1452" i="1"/>
  <c r="J1477" i="1"/>
  <c r="H1477" i="1"/>
  <c r="G1514" i="1"/>
  <c r="H1514" i="1"/>
  <c r="G1564" i="1"/>
  <c r="H1564" i="1"/>
  <c r="G1379" i="1"/>
  <c r="H1379" i="1"/>
  <c r="G1395" i="1"/>
  <c r="H1395" i="1"/>
  <c r="G1411" i="1"/>
  <c r="H1411" i="1"/>
  <c r="G1424" i="1"/>
  <c r="H1424" i="1"/>
  <c r="G1446" i="1"/>
  <c r="I1446" i="1" s="1"/>
  <c r="J1450" i="1"/>
  <c r="H1450" i="1"/>
  <c r="I1450" i="1" s="1"/>
  <c r="H1453" i="1"/>
  <c r="G1453" i="1"/>
  <c r="G1506" i="1"/>
  <c r="H1506" i="1"/>
  <c r="G1557" i="1"/>
  <c r="H1557" i="1"/>
  <c r="G1293" i="1"/>
  <c r="G1321" i="1"/>
  <c r="H1326" i="1"/>
  <c r="G1389" i="1"/>
  <c r="H1389" i="1"/>
  <c r="G1405" i="1"/>
  <c r="H1405" i="1"/>
  <c r="G1421" i="1"/>
  <c r="H1421" i="1"/>
  <c r="G1434" i="1"/>
  <c r="H1434" i="1"/>
  <c r="G1441" i="1"/>
  <c r="I1441" i="1" s="1"/>
  <c r="H1441" i="1"/>
  <c r="H1447" i="1"/>
  <c r="J1447" i="1"/>
  <c r="G1447" i="1"/>
  <c r="I1447" i="1" s="1"/>
  <c r="G1477" i="1"/>
  <c r="H1497" i="1"/>
  <c r="G1497" i="1"/>
  <c r="G1549" i="1"/>
  <c r="H1549" i="1"/>
  <c r="G1383" i="1"/>
  <c r="H1383" i="1"/>
  <c r="G1399" i="1"/>
  <c r="H1399" i="1"/>
  <c r="G1415" i="1"/>
  <c r="H1415" i="1"/>
  <c r="G1428" i="1"/>
  <c r="H1428" i="1"/>
  <c r="H1489" i="1"/>
  <c r="G1489" i="1"/>
  <c r="G1291" i="1"/>
  <c r="H1324" i="1"/>
  <c r="G1377" i="1"/>
  <c r="H1377" i="1"/>
  <c r="G1393" i="1"/>
  <c r="H1393" i="1"/>
  <c r="G1409" i="1"/>
  <c r="H1409" i="1"/>
  <c r="G1439" i="1"/>
  <c r="H1439" i="1"/>
  <c r="J1444" i="1"/>
  <c r="J1448" i="1"/>
  <c r="H1448" i="1"/>
  <c r="I1448" i="1" s="1"/>
  <c r="H1451" i="1"/>
  <c r="J1451" i="1"/>
  <c r="G1451" i="1"/>
  <c r="I1451" i="1" s="1"/>
  <c r="G1459" i="1"/>
  <c r="I1459" i="1" s="1"/>
  <c r="J1459" i="1"/>
  <c r="H1529" i="1"/>
  <c r="G1529" i="1"/>
  <c r="J1445" i="1"/>
  <c r="J1456" i="1"/>
  <c r="H1456" i="1"/>
  <c r="I1456" i="1" s="1"/>
  <c r="I1458" i="1"/>
  <c r="J1464" i="1"/>
  <c r="J1467" i="1"/>
  <c r="H1467" i="1"/>
  <c r="I1467" i="1" s="1"/>
  <c r="H1538" i="1"/>
  <c r="H1546" i="1"/>
  <c r="H1569" i="1"/>
  <c r="G1569" i="1"/>
  <c r="H1577" i="1"/>
  <c r="G1577" i="1"/>
  <c r="J1463" i="1"/>
  <c r="H1463" i="1"/>
  <c r="I1465" i="1"/>
  <c r="J1478" i="1"/>
  <c r="H1478" i="1"/>
  <c r="I1478" i="1" s="1"/>
  <c r="G1500" i="1"/>
  <c r="H1500" i="1"/>
  <c r="G1508" i="1"/>
  <c r="H1508" i="1"/>
  <c r="E298" i="4"/>
  <c r="H1445" i="1"/>
  <c r="G1454" i="1"/>
  <c r="G1484" i="1"/>
  <c r="H1484" i="1"/>
  <c r="G1492" i="1"/>
  <c r="H1492" i="1"/>
  <c r="G1516" i="1"/>
  <c r="H1516" i="1"/>
  <c r="G1524" i="1"/>
  <c r="H1524" i="1"/>
  <c r="H1570" i="1"/>
  <c r="H1578" i="1"/>
  <c r="E420" i="4"/>
  <c r="G1532" i="1"/>
  <c r="H1532" i="1"/>
  <c r="G1540" i="1"/>
  <c r="H1540" i="1"/>
  <c r="G1440" i="1"/>
  <c r="I1440" i="1" s="1"/>
  <c r="G1442" i="1"/>
  <c r="I1442" i="1" s="1"/>
  <c r="G1444" i="1"/>
  <c r="I1444" i="1" s="1"/>
  <c r="G1468" i="1"/>
  <c r="I1468" i="1" s="1"/>
  <c r="G1472" i="1"/>
  <c r="I1474" i="1"/>
  <c r="H1481" i="1"/>
  <c r="G1481" i="1"/>
  <c r="H1485" i="1"/>
  <c r="H1493" i="1"/>
  <c r="H1505" i="1"/>
  <c r="G1505" i="1"/>
  <c r="H1513" i="1"/>
  <c r="G1513" i="1"/>
  <c r="H1525" i="1"/>
  <c r="G1548" i="1"/>
  <c r="H1548" i="1"/>
  <c r="G1556" i="1"/>
  <c r="H1556" i="1"/>
  <c r="I1464" i="1"/>
  <c r="H1537" i="1"/>
  <c r="G1537" i="1"/>
  <c r="H1545" i="1"/>
  <c r="G1545" i="1"/>
  <c r="G1580" i="1"/>
  <c r="H1580" i="1"/>
  <c r="H1553" i="1"/>
  <c r="G1553" i="1"/>
  <c r="H1561" i="1"/>
  <c r="G1561" i="1"/>
  <c r="E6" i="4"/>
  <c r="H1466" i="1"/>
  <c r="I1466" i="1" s="1"/>
  <c r="F112" i="4"/>
  <c r="F140" i="4"/>
  <c r="E152" i="4"/>
  <c r="F152" i="4" s="1"/>
  <c r="D299" i="4"/>
  <c r="D311" i="4"/>
  <c r="F418" i="4"/>
  <c r="F587" i="4"/>
  <c r="D593" i="4"/>
  <c r="H292" i="9"/>
  <c r="E176" i="5"/>
  <c r="F62" i="4"/>
  <c r="F460" i="4"/>
  <c r="F516" i="4"/>
  <c r="I20" i="3"/>
  <c r="H1462" i="1"/>
  <c r="J1476" i="1"/>
  <c r="D224" i="4"/>
  <c r="D44" i="4"/>
  <c r="D133" i="4"/>
  <c r="D351" i="4"/>
  <c r="D363" i="4"/>
  <c r="E141" i="6"/>
  <c r="I24" i="3"/>
  <c r="H1459" i="1"/>
  <c r="G1462" i="1"/>
  <c r="I1462" i="1" s="1"/>
  <c r="J1466" i="1"/>
  <c r="G1476" i="1"/>
  <c r="I1476" i="1" s="1"/>
  <c r="F169" i="4"/>
  <c r="D196" i="4"/>
  <c r="G20" i="9"/>
  <c r="H20" i="9"/>
  <c r="D625" i="4"/>
  <c r="H1455" i="1"/>
  <c r="I1455" i="1" s="1"/>
  <c r="J1462" i="1"/>
  <c r="H1472" i="1"/>
  <c r="D7" i="4"/>
  <c r="F159" i="4"/>
  <c r="E351" i="4"/>
  <c r="D421" i="4"/>
  <c r="E644" i="4"/>
  <c r="D638" i="1" s="1"/>
  <c r="H286" i="9"/>
  <c r="E87" i="5"/>
  <c r="F164" i="4"/>
  <c r="E196" i="4"/>
  <c r="D192" i="1" s="1"/>
  <c r="F417" i="4"/>
  <c r="F530" i="4"/>
  <c r="H142" i="9"/>
  <c r="E593" i="4"/>
  <c r="D587" i="1" s="1"/>
  <c r="D643" i="4"/>
  <c r="E142" i="9"/>
  <c r="B142" i="9" s="1"/>
  <c r="G201" i="9"/>
  <c r="E201" i="9" s="1"/>
  <c r="B201" i="9" s="1"/>
  <c r="B213" i="9"/>
  <c r="D7" i="5"/>
  <c r="H287" i="9"/>
  <c r="E146" i="5"/>
  <c r="D1124" i="1" s="1"/>
  <c r="D129" i="6"/>
  <c r="F130" i="6"/>
  <c r="B237" i="9"/>
  <c r="G289" i="9"/>
  <c r="E289" i="9" s="1"/>
  <c r="B289" i="9" s="1"/>
  <c r="D176" i="5"/>
  <c r="F190" i="5"/>
  <c r="G291" i="9"/>
  <c r="E291" i="9" s="1"/>
  <c r="B291" i="9" s="1"/>
  <c r="E5" i="7"/>
  <c r="B261" i="9"/>
  <c r="F8" i="5"/>
  <c r="G286" i="9"/>
  <c r="E286" i="9" s="1"/>
  <c r="B286" i="9" s="1"/>
  <c r="D87" i="5"/>
  <c r="F191" i="5"/>
  <c r="F239" i="5"/>
  <c r="F245" i="5"/>
  <c r="B245" i="9"/>
  <c r="G292" i="9"/>
  <c r="E292" i="9" s="1"/>
  <c r="B292" i="9" s="1"/>
  <c r="F206" i="5"/>
  <c r="B269" i="9"/>
  <c r="E245" i="5"/>
  <c r="D1222" i="1" s="1"/>
  <c r="D35" i="6"/>
  <c r="B229" i="9"/>
  <c r="D12" i="5"/>
  <c r="F207" i="5"/>
  <c r="F259" i="5"/>
  <c r="F6" i="6"/>
  <c r="D5" i="6"/>
  <c r="D24" i="8"/>
  <c r="C1499" i="1" s="1"/>
  <c r="G165" i="9"/>
  <c r="E165" i="9" s="1"/>
  <c r="B165" i="9" s="1"/>
  <c r="G171" i="9"/>
  <c r="E171" i="9" s="1"/>
  <c r="B171" i="9" s="1"/>
  <c r="G187" i="9"/>
  <c r="E187" i="9" s="1"/>
  <c r="B187" i="9" s="1"/>
  <c r="G193" i="9"/>
  <c r="E193" i="9" s="1"/>
  <c r="B193" i="9" s="1"/>
  <c r="G209" i="9"/>
  <c r="E209" i="9" s="1"/>
  <c r="B209" i="9" s="1"/>
  <c r="B217" i="9"/>
  <c r="G162" i="9"/>
  <c r="E162" i="9" s="1"/>
  <c r="B162" i="9" s="1"/>
  <c r="H165" i="9"/>
  <c r="G181" i="9"/>
  <c r="E181" i="9" s="1"/>
  <c r="B181" i="9" s="1"/>
  <c r="G203" i="9"/>
  <c r="E203" i="9" s="1"/>
  <c r="B203" i="9" s="1"/>
  <c r="G175" i="9"/>
  <c r="E175" i="9" s="1"/>
  <c r="B175" i="9" s="1"/>
  <c r="G191" i="9"/>
  <c r="E191" i="9" s="1"/>
  <c r="G197" i="9"/>
  <c r="E197" i="9" s="1"/>
  <c r="B197" i="9" s="1"/>
  <c r="G169" i="9"/>
  <c r="E169" i="9" s="1"/>
  <c r="B169" i="9" s="1"/>
  <c r="G185" i="9"/>
  <c r="E185" i="9" s="1"/>
  <c r="B185" i="9" s="1"/>
  <c r="L191" i="9"/>
  <c r="F191" i="9" s="1"/>
  <c r="G207" i="9"/>
  <c r="E207" i="9" s="1"/>
  <c r="B207" i="9" s="1"/>
  <c r="I10" i="9"/>
  <c r="G160" i="9"/>
  <c r="E160" i="9" s="1"/>
  <c r="B160" i="9" s="1"/>
  <c r="G179" i="9"/>
  <c r="E179" i="9" s="1"/>
  <c r="B179" i="9" s="1"/>
  <c r="B216" i="9"/>
  <c r="B224" i="9"/>
  <c r="B232" i="9"/>
  <c r="B240" i="9"/>
  <c r="B248" i="9"/>
  <c r="B256" i="9"/>
  <c r="B264" i="9"/>
  <c r="F27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73" i="9"/>
  <c r="E173" i="9" s="1"/>
  <c r="B173" i="9" s="1"/>
  <c r="G189" i="9"/>
  <c r="E189" i="9" s="1"/>
  <c r="B189" i="9" s="1"/>
  <c r="G195" i="9"/>
  <c r="E195" i="9" s="1"/>
  <c r="B195" i="9" s="1"/>
  <c r="G211" i="9"/>
  <c r="E211" i="9" s="1"/>
  <c r="B211" i="9" s="1"/>
  <c r="B230" i="9"/>
  <c r="B262" i="9"/>
  <c r="E287" i="9"/>
  <c r="B287" i="9" s="1"/>
  <c r="G164" i="9"/>
  <c r="E164" i="9" s="1"/>
  <c r="B164" i="9" s="1"/>
  <c r="G167" i="9"/>
  <c r="E167" i="9" s="1"/>
  <c r="B167" i="9" s="1"/>
  <c r="G183" i="9"/>
  <c r="E183" i="9" s="1"/>
  <c r="B183" i="9" s="1"/>
  <c r="G205" i="9"/>
  <c r="E205" i="9" s="1"/>
  <c r="B205" i="9" s="1"/>
  <c r="F214" i="9"/>
  <c r="B214" i="9" s="1"/>
  <c r="F222" i="9"/>
  <c r="B222" i="9" s="1"/>
  <c r="F230" i="9"/>
  <c r="F238" i="9"/>
  <c r="B238" i="9" s="1"/>
  <c r="F246" i="9"/>
  <c r="B246" i="9" s="1"/>
  <c r="F254" i="9"/>
  <c r="B254" i="9" s="1"/>
  <c r="F262" i="9"/>
  <c r="F270" i="9"/>
  <c r="B270" i="9" s="1"/>
  <c r="G177" i="9"/>
  <c r="E177" i="9" s="1"/>
  <c r="B177" i="9" s="1"/>
  <c r="G199" i="9"/>
  <c r="E199" i="9" s="1"/>
  <c r="B199" i="9" s="1"/>
  <c r="G277" i="9"/>
  <c r="E277" i="9" s="1"/>
  <c r="B277" i="9" s="1"/>
  <c r="F212" i="9" l="1"/>
  <c r="B212" i="9" s="1"/>
  <c r="H159" i="1"/>
  <c r="F163" i="4"/>
  <c r="I29" i="3"/>
  <c r="D1436" i="1"/>
  <c r="F129" i="6"/>
  <c r="C1423" i="1"/>
  <c r="E68" i="5"/>
  <c r="D1065" i="1"/>
  <c r="F196" i="4"/>
  <c r="C192" i="1"/>
  <c r="F363" i="4"/>
  <c r="C358" i="1"/>
  <c r="I16" i="3"/>
  <c r="E412" i="4"/>
  <c r="D2" i="1"/>
  <c r="G299" i="9"/>
  <c r="E299" i="9" s="1"/>
  <c r="D141" i="6"/>
  <c r="F5" i="6"/>
  <c r="C1299" i="1"/>
  <c r="H24" i="3"/>
  <c r="F35" i="6"/>
  <c r="C1329" i="1"/>
  <c r="H25" i="3"/>
  <c r="E237" i="5"/>
  <c r="F643" i="4"/>
  <c r="C637" i="1"/>
  <c r="D350" i="4"/>
  <c r="F351" i="4"/>
  <c r="C346" i="1"/>
  <c r="D293" i="1"/>
  <c r="I1457" i="1"/>
  <c r="F311" i="4"/>
  <c r="C306" i="1"/>
  <c r="F87" i="5"/>
  <c r="C1065" i="1"/>
  <c r="F176" i="5"/>
  <c r="D175" i="5"/>
  <c r="H22" i="3"/>
  <c r="C1153" i="1"/>
  <c r="F421" i="4"/>
  <c r="D420" i="4"/>
  <c r="C415" i="1"/>
  <c r="F625" i="4"/>
  <c r="C619" i="1"/>
  <c r="F44" i="4"/>
  <c r="C40" i="1"/>
  <c r="D298" i="4"/>
  <c r="F299" i="4"/>
  <c r="C294" i="1"/>
  <c r="I1472" i="1"/>
  <c r="I1439" i="1"/>
  <c r="I1477" i="1"/>
  <c r="G638" i="1"/>
  <c r="H638" i="1"/>
  <c r="G297" i="9"/>
  <c r="E297" i="9" s="1"/>
  <c r="F7" i="5"/>
  <c r="H20" i="3"/>
  <c r="C985" i="1"/>
  <c r="E350" i="4"/>
  <c r="D346" i="1"/>
  <c r="F644" i="4"/>
  <c r="D528" i="4"/>
  <c r="E151" i="4"/>
  <c r="D148" i="1"/>
  <c r="D414" i="1"/>
  <c r="H1124" i="1"/>
  <c r="G1124" i="1"/>
  <c r="F133" i="4"/>
  <c r="C129" i="1"/>
  <c r="B191" i="9"/>
  <c r="F12" i="5"/>
  <c r="C990" i="1"/>
  <c r="D151" i="4"/>
  <c r="F224" i="4"/>
  <c r="C220" i="1"/>
  <c r="E175" i="5"/>
  <c r="D1152" i="1" s="1"/>
  <c r="I22" i="3"/>
  <c r="D1153" i="1"/>
  <c r="E528" i="4"/>
  <c r="E635" i="4" s="1"/>
  <c r="D629" i="1" s="1"/>
  <c r="I1460" i="1"/>
  <c r="H1222" i="1"/>
  <c r="G1222" i="1"/>
  <c r="H1499" i="1"/>
  <c r="G1499" i="1"/>
  <c r="D42" i="8"/>
  <c r="D68" i="5"/>
  <c r="D6" i="5" s="1"/>
  <c r="F7" i="4"/>
  <c r="D6" i="4"/>
  <c r="C3" i="1"/>
  <c r="E20" i="9"/>
  <c r="I28" i="3"/>
  <c r="D1435" i="1"/>
  <c r="C587" i="1"/>
  <c r="F593" i="4"/>
  <c r="G276" i="9" l="1"/>
  <c r="F6" i="5"/>
  <c r="C984" i="1"/>
  <c r="G40" i="1"/>
  <c r="H40" i="1"/>
  <c r="I23" i="3"/>
  <c r="D1214" i="1"/>
  <c r="B299" i="9"/>
  <c r="E298" i="9"/>
  <c r="H220" i="1"/>
  <c r="G220" i="1"/>
  <c r="F175" i="5"/>
  <c r="C1152" i="1"/>
  <c r="H3" i="1"/>
  <c r="G3" i="1"/>
  <c r="E408" i="4"/>
  <c r="D403" i="1" s="1"/>
  <c r="D345" i="1"/>
  <c r="H619" i="1"/>
  <c r="G619" i="1"/>
  <c r="E407" i="4"/>
  <c r="D402" i="1" s="1"/>
  <c r="H1329" i="1"/>
  <c r="G1329" i="1"/>
  <c r="E639" i="4"/>
  <c r="D407" i="1"/>
  <c r="I21" i="3"/>
  <c r="D1046" i="1"/>
  <c r="E6" i="5"/>
  <c r="F151" i="4"/>
  <c r="H17" i="3"/>
  <c r="D289" i="4"/>
  <c r="C147" i="1"/>
  <c r="H1065" i="1"/>
  <c r="G1065" i="1"/>
  <c r="H346" i="1"/>
  <c r="G346" i="1"/>
  <c r="G1423" i="1"/>
  <c r="H1423" i="1"/>
  <c r="D412" i="4"/>
  <c r="F6" i="4"/>
  <c r="H16" i="3"/>
  <c r="C2" i="1"/>
  <c r="H990" i="1"/>
  <c r="G990" i="1"/>
  <c r="H985" i="1"/>
  <c r="G985" i="1"/>
  <c r="G415" i="1"/>
  <c r="H415" i="1"/>
  <c r="B20" i="9"/>
  <c r="E19" i="9"/>
  <c r="F68" i="5"/>
  <c r="H21" i="3"/>
  <c r="C1046" i="1"/>
  <c r="E636" i="4"/>
  <c r="D630" i="1" s="1"/>
  <c r="D522" i="1"/>
  <c r="G148" i="1"/>
  <c r="H148" i="1"/>
  <c r="H294" i="1"/>
  <c r="G294" i="1"/>
  <c r="D635" i="4"/>
  <c r="F420" i="4"/>
  <c r="C414" i="1"/>
  <c r="D408" i="4"/>
  <c r="F350" i="4"/>
  <c r="C345" i="1"/>
  <c r="H1299" i="1"/>
  <c r="G1299" i="1"/>
  <c r="H358" i="1"/>
  <c r="G358" i="1"/>
  <c r="G1436" i="1"/>
  <c r="H1436" i="1"/>
  <c r="G587" i="1"/>
  <c r="H587" i="1"/>
  <c r="K1432" i="9"/>
  <c r="G295" i="9"/>
  <c r="E295" i="9" s="1"/>
  <c r="B295" i="9" s="1"/>
  <c r="I34" i="3"/>
  <c r="C1517" i="1"/>
  <c r="G294" i="9"/>
  <c r="E294" i="9" s="1"/>
  <c r="E289" i="4"/>
  <c r="I17" i="3"/>
  <c r="D147" i="1"/>
  <c r="H306" i="1"/>
  <c r="G306" i="1"/>
  <c r="G637" i="1"/>
  <c r="H637" i="1"/>
  <c r="H129" i="1"/>
  <c r="G129" i="1"/>
  <c r="D636" i="4"/>
  <c r="F528" i="4"/>
  <c r="C522" i="1"/>
  <c r="B297" i="9"/>
  <c r="E296" i="9"/>
  <c r="I10" i="3" s="1"/>
  <c r="F298" i="4"/>
  <c r="D407" i="4"/>
  <c r="C293" i="1"/>
  <c r="H1153" i="1"/>
  <c r="G1153" i="1"/>
  <c r="F141" i="6"/>
  <c r="H28" i="3"/>
  <c r="C1435" i="1"/>
  <c r="H9" i="3" s="1"/>
  <c r="H192" i="1"/>
  <c r="G192" i="1"/>
  <c r="K3" i="9" l="1"/>
  <c r="I9" i="3"/>
  <c r="G1046" i="1"/>
  <c r="H1046" i="1"/>
  <c r="D291" i="4"/>
  <c r="F289" i="4"/>
  <c r="D413" i="4"/>
  <c r="C285" i="1"/>
  <c r="D633" i="1"/>
  <c r="H1214" i="1"/>
  <c r="G1214" i="1"/>
  <c r="F635" i="4"/>
  <c r="C629" i="1"/>
  <c r="H522" i="1"/>
  <c r="G522" i="1"/>
  <c r="G1152" i="1"/>
  <c r="H1152" i="1"/>
  <c r="G2" i="1"/>
  <c r="H2" i="1"/>
  <c r="H276" i="9"/>
  <c r="D984" i="1"/>
  <c r="F636" i="4"/>
  <c r="C630" i="1"/>
  <c r="G345" i="1"/>
  <c r="H345" i="1"/>
  <c r="H8" i="3"/>
  <c r="H984" i="1"/>
  <c r="G984" i="1"/>
  <c r="G1435" i="1"/>
  <c r="H1435" i="1"/>
  <c r="H293" i="1"/>
  <c r="G293" i="1"/>
  <c r="E413" i="4"/>
  <c r="E291" i="4"/>
  <c r="D287" i="1" s="1"/>
  <c r="D285" i="1"/>
  <c r="E290" i="4"/>
  <c r="D286" i="1" s="1"/>
  <c r="B294" i="9"/>
  <c r="E293" i="9"/>
  <c r="F408" i="4"/>
  <c r="C403" i="1"/>
  <c r="D290" i="4"/>
  <c r="E276" i="9"/>
  <c r="F407" i="4"/>
  <c r="C402" i="1"/>
  <c r="G1517" i="1"/>
  <c r="H1517" i="1"/>
  <c r="H11" i="3"/>
  <c r="H414" i="1"/>
  <c r="G414" i="1"/>
  <c r="D414" i="4"/>
  <c r="D639" i="4"/>
  <c r="F412" i="4"/>
  <c r="C407" i="1"/>
  <c r="H147" i="1"/>
  <c r="G147" i="1"/>
  <c r="G282" i="9"/>
  <c r="E282" i="9" s="1"/>
  <c r="B282" i="9" s="1"/>
  <c r="N3" i="9" l="1"/>
  <c r="I11" i="3"/>
  <c r="H630" i="1"/>
  <c r="G630" i="1"/>
  <c r="H285" i="1"/>
  <c r="G285" i="1"/>
  <c r="G407" i="1"/>
  <c r="H407" i="1"/>
  <c r="D640" i="4"/>
  <c r="D415" i="4"/>
  <c r="F413" i="4"/>
  <c r="C408" i="1"/>
  <c r="H402" i="1"/>
  <c r="G402" i="1"/>
  <c r="H629" i="1"/>
  <c r="G629" i="1"/>
  <c r="F414" i="4"/>
  <c r="C409" i="1"/>
  <c r="D641" i="4"/>
  <c r="C633" i="1"/>
  <c r="F639" i="4"/>
  <c r="F291" i="4"/>
  <c r="C287" i="1"/>
  <c r="M3" i="9"/>
  <c r="E275" i="9"/>
  <c r="I8" i="3" s="1"/>
  <c r="B276" i="9"/>
  <c r="F290" i="4"/>
  <c r="C286" i="1"/>
  <c r="E640" i="4"/>
  <c r="E415" i="4"/>
  <c r="D410" i="1" s="1"/>
  <c r="D408" i="1"/>
  <c r="E414" i="4"/>
  <c r="D409" i="1" s="1"/>
  <c r="G403" i="1"/>
  <c r="H403" i="1"/>
  <c r="H287" i="1" l="1"/>
  <c r="G287" i="1"/>
  <c r="E642" i="4"/>
  <c r="D634" i="1"/>
  <c r="E641" i="4"/>
  <c r="H286" i="1"/>
  <c r="G286" i="1"/>
  <c r="G633" i="1"/>
  <c r="H633" i="1"/>
  <c r="H408" i="1"/>
  <c r="G408" i="1"/>
  <c r="F641" i="4"/>
  <c r="C635" i="1"/>
  <c r="G409" i="1"/>
  <c r="H409" i="1"/>
  <c r="F415" i="4"/>
  <c r="C410" i="1"/>
  <c r="D642" i="4"/>
  <c r="D645" i="4" s="1"/>
  <c r="F640" i="4"/>
  <c r="C634" i="1"/>
  <c r="F645" i="4" l="1"/>
  <c r="C639" i="1"/>
  <c r="H18" i="3"/>
  <c r="H634" i="1"/>
  <c r="G634" i="1"/>
  <c r="E645" i="4"/>
  <c r="D635" i="1"/>
  <c r="H635" i="1" s="1"/>
  <c r="G274" i="9"/>
  <c r="E274" i="9" s="1"/>
  <c r="B274" i="9" s="1"/>
  <c r="F642" i="4"/>
  <c r="D646" i="4"/>
  <c r="C636" i="1"/>
  <c r="E646" i="4"/>
  <c r="D636" i="1"/>
  <c r="H410" i="1"/>
  <c r="G410" i="1"/>
  <c r="G635" i="1" l="1"/>
  <c r="I18" i="3"/>
  <c r="D639" i="1"/>
  <c r="G639" i="1" s="1"/>
  <c r="I19" i="3"/>
  <c r="D640" i="1"/>
  <c r="H636" i="1"/>
  <c r="G636" i="1"/>
  <c r="H19" i="3"/>
  <c r="F646" i="4"/>
  <c r="C640" i="1"/>
  <c r="H639" i="1"/>
  <c r="H7" i="3"/>
  <c r="J3" i="9" l="1"/>
  <c r="I7" i="3"/>
  <c r="G640" i="1"/>
  <c r="H640" i="1"/>
  <c r="M271" i="9" l="1"/>
  <c r="L271" i="9"/>
  <c r="H16" i="9"/>
  <c r="K12" i="9"/>
  <c r="I7" i="9"/>
  <c r="J5" i="9"/>
  <c r="H17" i="9"/>
  <c r="M15" i="9"/>
  <c r="K13" i="9"/>
  <c r="I6" i="9"/>
  <c r="H18" i="9"/>
  <c r="G18" i="9"/>
  <c r="M16" i="9"/>
  <c r="H15" i="9"/>
  <c r="L16" i="9"/>
  <c r="G15" i="9"/>
  <c r="I11" i="9"/>
  <c r="J9" i="9"/>
  <c r="K7" i="9"/>
  <c r="I13" i="9"/>
  <c r="K11" i="9"/>
  <c r="K6" i="9"/>
  <c r="J13" i="9"/>
  <c r="I17" i="9"/>
  <c r="K8" i="9"/>
  <c r="I5" i="9"/>
  <c r="G17" i="9"/>
  <c r="K5" i="9"/>
  <c r="G16" i="9"/>
  <c r="E16" i="9" s="1"/>
  <c r="J10" i="9"/>
  <c r="K10" i="9"/>
  <c r="J7" i="9"/>
  <c r="J6" i="9"/>
  <c r="I12" i="9"/>
  <c r="J12" i="9"/>
  <c r="I9" i="9"/>
  <c r="J8" i="9"/>
  <c r="J17" i="9"/>
  <c r="J11" i="9"/>
  <c r="K9" i="9"/>
  <c r="I8" i="9"/>
  <c r="L15" i="9"/>
  <c r="F15" i="9" l="1"/>
  <c r="E8" i="9"/>
  <c r="B8" i="9" s="1"/>
  <c r="E6" i="9"/>
  <c r="B6" i="9" s="1"/>
  <c r="F271" i="9"/>
  <c r="B271" i="9" s="1"/>
  <c r="E15" i="9"/>
  <c r="B15" i="9" s="1"/>
  <c r="E5" i="9"/>
  <c r="B5" i="9" s="1"/>
  <c r="F16" i="9"/>
  <c r="E17" i="9"/>
  <c r="B17" i="9" s="1"/>
  <c r="E10" i="9"/>
  <c r="B10" i="9" s="1"/>
  <c r="E12" i="9"/>
  <c r="B12" i="9" s="1"/>
  <c r="E7" i="9"/>
  <c r="B7" i="9" s="1"/>
  <c r="E9" i="9"/>
  <c r="B9" i="9" s="1"/>
  <c r="E13" i="9"/>
  <c r="B13" i="9" s="1"/>
  <c r="E18" i="9"/>
  <c r="B18" i="9" s="1"/>
  <c r="E11" i="9"/>
  <c r="B11" i="9" s="1"/>
  <c r="F19" i="9" l="1"/>
  <c r="F14" i="9"/>
  <c r="F3" i="9" s="1"/>
  <c r="B16" i="9"/>
  <c r="E4" i="9"/>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<sst xmlns="http://schemas.openxmlformats.org/spreadsheetml/2006/main" count="4338" uniqueCount="3400">
  <si>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</si>
  <si>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</si>
  <si>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</si>
  <si>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</si>
  <si>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</si>
  <si>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</si>
  <si>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</si>
  <si>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</si>
  <si>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</si>
  <si>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</si>
  <si>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</si>
  <si>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</si>
  <si>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</si>
  <si>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</si>
  <si>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</si>
  <si>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</si>
  <si>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</si>
  <si>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</si>
  <si>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</si>
  <si>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</si>
  <si>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</si>
  <si>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</si>
  <si>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</si>
  <si>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</si>
  <si>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</si>
  <si>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</si>
  <si>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</si>
  <si>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</si>
  <si>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</si>
  <si>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</si>
  <si>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</si>
  <si>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</si>
  <si>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</si>
  <si>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</si>
  <si>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</si>
  <si>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</si>
  <si>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</si>
  <si>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</si>
  <si>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</si>
  <si>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</si>
  <si>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</si>
  <si>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</si>
  <si>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</si>
  <si>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</si>
  <si>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</si>
  <si>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</si>
  <si>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</si>
  <si>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</si>
  <si>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</si>
  <si>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52217 - DJEČJI VRTIĆ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</si>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</sst>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52089.72</v>
      </c>
      <c r="D2" s="6">
        <f>'PR-RAS'!E6</f>
        <v>56565.53</v>
      </c>
      <c r="E2" s="6">
        <v>0</v>
      </c>
      <c r="F2" s="6">
        <v>0</v>
      </c>
      <c r="G2" s="7">
        <f t="shared" ref="G2:G264" si="0">(B2/1000)*(C2*1+D2*2)</f>
        <v>165.22077999999999</v>
      </c>
      <c r="H2" s="7">
        <f t="shared" ref="H2:H264" si="1">ABS(C2-ROUND(C2,0))+ABS(D2-ROUND(D2,0))</f>
        <v>0.75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75.599999999999994</v>
      </c>
      <c r="E46" s="1">
        <v>0</v>
      </c>
      <c r="F46" s="1">
        <v>0</v>
      </c>
      <c r="G46" s="2">
        <f t="shared" si="0"/>
        <v>6.8039999999999994</v>
      </c>
      <c r="H46" s="2">
        <f t="shared" si="1"/>
        <v>0.40000000000000568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75.599999999999994</v>
      </c>
      <c r="E64" s="1">
        <v>0</v>
      </c>
      <c r="F64" s="1">
        <v>0</v>
      </c>
      <c r="G64" s="2">
        <f t="shared" si="0"/>
        <v>9.525599999999999</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75.599999999999994</v>
      </c>
      <c r="E65" s="1">
        <v>0</v>
      </c>
      <c r="F65" s="1">
        <v>0</v>
      </c>
      <c r="G65" s="2">
        <f t="shared" si="0"/>
        <v>9.6768000000000001</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13600.11</v>
      </c>
      <c r="D102" s="1">
        <f>'PR-RAS'!E106</f>
        <v>15617.65</v>
      </c>
      <c r="E102" s="1">
        <v>0</v>
      </c>
      <c r="F102" s="1">
        <v>0</v>
      </c>
      <c r="G102" s="2">
        <f t="shared" si="0"/>
        <v>4528.3764100000008</v>
      </c>
      <c r="H102" s="2">
        <f t="shared" si="1"/>
        <v>0.46000000000094587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13600.11</v>
      </c>
      <c r="D108" s="1">
        <f>'PR-RAS'!E112</f>
        <v>15617.65</v>
      </c>
      <c r="E108" s="1">
        <v>0</v>
      </c>
      <c r="F108" s="1">
        <v>0</v>
      </c>
      <c r="G108" s="2">
        <f t="shared" si="0"/>
        <v>4797.3888700000007</v>
      </c>
      <c r="H108" s="2">
        <f t="shared" si="1"/>
        <v>0.46000000000094587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13600.11</v>
      </c>
      <c r="D113" s="1">
        <f>'PR-RAS'!E117</f>
        <v>15617.65</v>
      </c>
      <c r="E113" s="1">
        <v>0</v>
      </c>
      <c r="F113" s="1">
        <v>0</v>
      </c>
      <c r="G113" s="2">
        <f t="shared" si="0"/>
        <v>5021.5659200000009</v>
      </c>
      <c r="H113" s="2">
        <f t="shared" si="1"/>
        <v>0.46000000000094587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38489.61</v>
      </c>
      <c r="D129" s="1">
        <f>'PR-RAS'!E133</f>
        <v>40872.28</v>
      </c>
      <c r="E129" s="1">
        <v>0</v>
      </c>
      <c r="F129" s="1">
        <v>0</v>
      </c>
      <c r="G129" s="2">
        <f t="shared" si="0"/>
        <v>15389.973760000001</v>
      </c>
      <c r="H129" s="2">
        <f t="shared" si="1"/>
        <v>0.66999999999825377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38489.61</v>
      </c>
      <c r="D130" s="1">
        <f>'PR-RAS'!E134</f>
        <v>40872.28</v>
      </c>
      <c r="E130" s="1">
        <v>0</v>
      </c>
      <c r="F130" s="1">
        <v>0</v>
      </c>
      <c r="G130" s="2">
        <f t="shared" si="0"/>
        <v>15510.20793</v>
      </c>
      <c r="H130" s="2">
        <f t="shared" si="1"/>
        <v>0.66999999999825377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38489.61</v>
      </c>
      <c r="D131" s="1">
        <f>'PR-RAS'!E135</f>
        <v>40872.28</v>
      </c>
      <c r="E131" s="1">
        <v>0</v>
      </c>
      <c r="F131" s="1">
        <v>0</v>
      </c>
      <c r="G131" s="2">
        <f t="shared" si="0"/>
        <v>15630.4421</v>
      </c>
      <c r="H131" s="2">
        <f t="shared" si="1"/>
        <v>0.66999999999825377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53544.01</v>
      </c>
      <c r="D147" s="1">
        <f>'PR-RAS'!E151</f>
        <v>59248.69</v>
      </c>
      <c r="E147" s="1">
        <v>0</v>
      </c>
      <c r="F147" s="1">
        <v>0</v>
      </c>
      <c r="G147" s="2">
        <f t="shared" si="0"/>
        <v>25118.042939999999</v>
      </c>
      <c r="H147" s="2">
        <f t="shared" si="1"/>
        <v>0.31999999999970896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42114.71</v>
      </c>
      <c r="D148" s="1">
        <f>'PR-RAS'!E152</f>
        <v>44437.69</v>
      </c>
      <c r="E148" s="1">
        <v>0</v>
      </c>
      <c r="F148" s="1">
        <v>0</v>
      </c>
      <c r="G148" s="2">
        <f t="shared" si="0"/>
        <v>19255.543229999999</v>
      </c>
      <c r="H148" s="2">
        <f t="shared" si="1"/>
        <v>0.59999999999854481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28099.71</v>
      </c>
      <c r="D149" s="1">
        <f>'PR-RAS'!E153</f>
        <v>38143.96</v>
      </c>
      <c r="E149" s="1">
        <v>0</v>
      </c>
      <c r="F149" s="1">
        <v>0</v>
      </c>
      <c r="G149" s="2">
        <f t="shared" si="0"/>
        <v>15449.36924</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28099.71</v>
      </c>
      <c r="D150" s="1">
        <f>'PR-RAS'!E154</f>
        <v>38143.96</v>
      </c>
      <c r="E150" s="1">
        <v>0</v>
      </c>
      <c r="F150" s="1">
        <v>0</v>
      </c>
      <c r="G150" s="2">
        <f t="shared" si="0"/>
        <v>15553.756869999999</v>
      </c>
      <c r="H150" s="2">
        <f t="shared" si="1"/>
        <v>0.33000000000174623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1194.51</v>
      </c>
      <c r="D154" s="1">
        <f>'PR-RAS'!E158</f>
        <v>0</v>
      </c>
      <c r="E154" s="1">
        <v>0</v>
      </c>
      <c r="F154" s="1">
        <v>0</v>
      </c>
      <c r="G154" s="2">
        <f t="shared" si="0"/>
        <v>182.76003</v>
      </c>
      <c r="H154" s="2">
        <f t="shared" si="1"/>
        <v>0.49000000000000909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12820.49</v>
      </c>
      <c r="D155" s="1">
        <f>'PR-RAS'!E159</f>
        <v>6293.73</v>
      </c>
      <c r="E155" s="1">
        <v>0</v>
      </c>
      <c r="F155" s="1">
        <v>0</v>
      </c>
      <c r="G155" s="2">
        <f t="shared" si="0"/>
        <v>3912.8242999999993</v>
      </c>
      <c r="H155" s="2">
        <f t="shared" si="1"/>
        <v>0.76000000000021828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7024.92</v>
      </c>
      <c r="D156" s="1">
        <f>'PR-RAS'!E160</f>
        <v>0</v>
      </c>
      <c r="E156" s="1">
        <v>0</v>
      </c>
      <c r="F156" s="1">
        <v>0</v>
      </c>
      <c r="G156" s="2">
        <f t="shared" si="0"/>
        <v>1088.8625999999999</v>
      </c>
      <c r="H156" s="2">
        <f t="shared" si="1"/>
        <v>7.999999999992724E-2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5795.57</v>
      </c>
      <c r="D157" s="1">
        <f>'PR-RAS'!E161</f>
        <v>6293.73</v>
      </c>
      <c r="E157" s="1">
        <v>0</v>
      </c>
      <c r="F157" s="1">
        <v>0</v>
      </c>
      <c r="G157" s="2">
        <f t="shared" si="0"/>
        <v>2867.7526799999996</v>
      </c>
      <c r="H157" s="2">
        <f t="shared" si="1"/>
        <v>0.7000000000007276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11273.810000000001</v>
      </c>
      <c r="D159" s="1">
        <f>'PR-RAS'!E163</f>
        <v>14657.65</v>
      </c>
      <c r="E159" s="1">
        <v>0</v>
      </c>
      <c r="F159" s="1">
        <v>0</v>
      </c>
      <c r="G159" s="2">
        <f t="shared" si="0"/>
        <v>6413.0793800000001</v>
      </c>
      <c r="H159" s="2">
        <f t="shared" si="1"/>
        <v>0.53999999999905413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3103.8</v>
      </c>
      <c r="D160" s="1">
        <f>'PR-RAS'!E164</f>
        <v>2973.65</v>
      </c>
      <c r="E160" s="1">
        <v>0</v>
      </c>
      <c r="F160" s="1">
        <v>0</v>
      </c>
      <c r="G160" s="2">
        <f t="shared" si="0"/>
        <v>1439.1249</v>
      </c>
      <c r="H160" s="2">
        <f t="shared" si="1"/>
        <v>0.54999999999972715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3103.8</v>
      </c>
      <c r="D162" s="1">
        <f>'PR-RAS'!E166</f>
        <v>2973.65</v>
      </c>
      <c r="E162" s="1">
        <v>0</v>
      </c>
      <c r="F162" s="1">
        <v>0</v>
      </c>
      <c r="G162" s="2">
        <f t="shared" si="0"/>
        <v>1457.2271000000001</v>
      </c>
      <c r="H162" s="2">
        <f t="shared" si="1"/>
        <v>0.54999999999972715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6285.3100000000013</v>
      </c>
      <c r="D165" s="1">
        <f>'PR-RAS'!E169</f>
        <v>8745.49</v>
      </c>
      <c r="E165" s="1">
        <v>0</v>
      </c>
      <c r="F165" s="1">
        <v>0</v>
      </c>
      <c r="G165" s="2">
        <f t="shared" si="0"/>
        <v>3899.3115600000001</v>
      </c>
      <c r="H165" s="2">
        <f t="shared" si="1"/>
        <v>0.80000000000109139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1284.42</v>
      </c>
      <c r="D166" s="1">
        <f>'PR-RAS'!E170</f>
        <v>1898.63</v>
      </c>
      <c r="E166" s="1">
        <v>0</v>
      </c>
      <c r="F166" s="1">
        <v>0</v>
      </c>
      <c r="G166" s="2">
        <f t="shared" si="0"/>
        <v>838.47720000000004</v>
      </c>
      <c r="H166" s="2">
        <f t="shared" si="1"/>
        <v>0.78999999999996362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3800.68</v>
      </c>
      <c r="D167" s="1">
        <f>'PR-RAS'!E171</f>
        <v>5409.79</v>
      </c>
      <c r="E167" s="1">
        <v>0</v>
      </c>
      <c r="F167" s="1">
        <v>0</v>
      </c>
      <c r="G167" s="2">
        <f t="shared" si="0"/>
        <v>2426.9631600000002</v>
      </c>
      <c r="H167" s="2">
        <f t="shared" si="1"/>
        <v>0.53000000000020009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531.76</v>
      </c>
      <c r="D168" s="1">
        <f>'PR-RAS'!E172</f>
        <v>561.11</v>
      </c>
      <c r="E168" s="1">
        <v>0</v>
      </c>
      <c r="F168" s="1">
        <v>0</v>
      </c>
      <c r="G168" s="2">
        <f t="shared" si="0"/>
        <v>276.21466000000004</v>
      </c>
      <c r="H168" s="2">
        <f t="shared" si="1"/>
        <v>0.35000000000002274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438.18</v>
      </c>
      <c r="D170" s="1">
        <f>'PR-RAS'!E174</f>
        <v>875.96</v>
      </c>
      <c r="E170" s="1">
        <v>0</v>
      </c>
      <c r="F170" s="1">
        <v>0</v>
      </c>
      <c r="G170" s="2">
        <f t="shared" si="0"/>
        <v>370.12690000000003</v>
      </c>
      <c r="H170" s="2">
        <f t="shared" si="1"/>
        <v>0.21999999999997044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230.27</v>
      </c>
      <c r="D172" s="1">
        <f>'PR-RAS'!E176</f>
        <v>0</v>
      </c>
      <c r="E172" s="1">
        <v>0</v>
      </c>
      <c r="F172" s="1">
        <v>0</v>
      </c>
      <c r="G172" s="2">
        <f t="shared" si="0"/>
        <v>39.376170000000002</v>
      </c>
      <c r="H172" s="2">
        <f t="shared" si="1"/>
        <v>0.27000000000001023</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1884.6999999999998</v>
      </c>
      <c r="D173" s="1">
        <f>'PR-RAS'!E177</f>
        <v>2938.5099999999998</v>
      </c>
      <c r="E173" s="1">
        <v>0</v>
      </c>
      <c r="F173" s="1">
        <v>0</v>
      </c>
      <c r="G173" s="2">
        <f t="shared" si="0"/>
        <v>1335.0158399999998</v>
      </c>
      <c r="H173" s="2">
        <f t="shared" si="1"/>
        <v>0.79000000000041837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161.34</v>
      </c>
      <c r="D174" s="1">
        <f>'PR-RAS'!E178</f>
        <v>190.38</v>
      </c>
      <c r="E174" s="1">
        <v>0</v>
      </c>
      <c r="F174" s="1">
        <v>0</v>
      </c>
      <c r="G174" s="2">
        <f t="shared" si="0"/>
        <v>93.783299999999997</v>
      </c>
      <c r="H174" s="2">
        <f t="shared" si="1"/>
        <v>0.71999999999999886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64.7</v>
      </c>
      <c r="D175" s="1">
        <f>'PR-RAS'!E179</f>
        <v>248.75</v>
      </c>
      <c r="E175" s="1">
        <v>0</v>
      </c>
      <c r="F175" s="1">
        <v>0</v>
      </c>
      <c r="G175" s="2">
        <f t="shared" si="0"/>
        <v>97.822800000000001</v>
      </c>
      <c r="H175" s="2">
        <f t="shared" si="1"/>
        <v>0.54999999999999716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366.78</v>
      </c>
      <c r="D177" s="1">
        <f>'PR-RAS'!E181</f>
        <v>596.04</v>
      </c>
      <c r="E177" s="1">
        <v>0</v>
      </c>
      <c r="F177" s="1">
        <v>0</v>
      </c>
      <c r="G177" s="2">
        <f t="shared" si="0"/>
        <v>274.35935999999998</v>
      </c>
      <c r="H177" s="2">
        <f t="shared" si="1"/>
        <v>0.25999999999999091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252.34</v>
      </c>
      <c r="D179" s="1">
        <f>'PR-RAS'!E183</f>
        <v>626.08000000000004</v>
      </c>
      <c r="E179" s="1">
        <v>0</v>
      </c>
      <c r="F179" s="1">
        <v>0</v>
      </c>
      <c r="G179" s="2">
        <f t="shared" si="0"/>
        <v>267.80099999999999</v>
      </c>
      <c r="H179" s="2">
        <f t="shared" si="1"/>
        <v>0.42000000000004434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995.42</v>
      </c>
      <c r="D180" s="1">
        <f>'PR-RAS'!E184</f>
        <v>1020.6</v>
      </c>
      <c r="E180" s="1">
        <v>0</v>
      </c>
      <c r="F180" s="1">
        <v>0</v>
      </c>
      <c r="G180" s="2">
        <f t="shared" si="0"/>
        <v>543.55498</v>
      </c>
      <c r="H180" s="2">
        <f t="shared" si="1"/>
        <v>0.81999999999993634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44.12</v>
      </c>
      <c r="D181" s="1">
        <f>'PR-RAS'!E185</f>
        <v>256.66000000000003</v>
      </c>
      <c r="E181" s="1">
        <v>0</v>
      </c>
      <c r="F181" s="1">
        <v>0</v>
      </c>
      <c r="G181" s="2">
        <f t="shared" si="0"/>
        <v>100.33920000000001</v>
      </c>
      <c r="H181" s="2">
        <f t="shared" si="1"/>
        <v>0.45999999999997243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155.48999999999998</v>
      </c>
      <c r="D192" s="1">
        <f>'PR-RAS'!E196</f>
        <v>153.35</v>
      </c>
      <c r="E192" s="1">
        <v>0</v>
      </c>
      <c r="F192" s="1">
        <v>0</v>
      </c>
      <c r="G192" s="2">
        <f t="shared" si="0"/>
        <v>88.278289999999984</v>
      </c>
      <c r="H192" s="2">
        <f t="shared" si="1"/>
        <v>0.83999999999997499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155.48999999999998</v>
      </c>
      <c r="D206" s="1">
        <f>'PR-RAS'!E210</f>
        <v>153.35</v>
      </c>
      <c r="E206" s="1">
        <v>0</v>
      </c>
      <c r="F206" s="1">
        <v>0</v>
      </c>
      <c r="G206" s="2">
        <f t="shared" si="0"/>
        <v>94.748949999999979</v>
      </c>
      <c r="H206" s="2">
        <f t="shared" si="1"/>
        <v>0.83999999999997499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155.01</v>
      </c>
      <c r="D207" s="1">
        <f>'PR-RAS'!E211</f>
        <v>153.35</v>
      </c>
      <c r="E207" s="1">
        <v>0</v>
      </c>
      <c r="F207" s="1">
        <v>0</v>
      </c>
      <c r="G207" s="2">
        <f t="shared" si="0"/>
        <v>95.112259999999992</v>
      </c>
      <c r="H207" s="2">
        <f t="shared" si="1"/>
        <v>0.35999999999998522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0.48</v>
      </c>
      <c r="D209" s="1">
        <f>'PR-RAS'!E213</f>
        <v>0</v>
      </c>
      <c r="E209" s="1">
        <v>0</v>
      </c>
      <c r="F209" s="1">
        <v>0</v>
      </c>
      <c r="G209" s="2">
        <f t="shared" si="0"/>
        <v>9.9839999999999998E-2</v>
      </c>
      <c r="H209" s="2">
        <f t="shared" si="1"/>
        <v>0.48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53544.01</v>
      </c>
      <c r="D285" s="1">
        <f>'PR-RAS'!E289</f>
        <v>59248.69</v>
      </c>
      <c r="E285" s="1">
        <v>0</v>
      </c>
      <c r="F285" s="1">
        <v>0</v>
      </c>
      <c r="G285" s="2">
        <f t="shared" si="8"/>
        <v>48859.754759999996</v>
      </c>
      <c r="H285" s="2">
        <f t="shared" si="9"/>
        <v>0.31999999999970896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1454.2900000000009</v>
      </c>
      <c r="D287" s="1">
        <f>'PR-RAS'!E291</f>
        <v>2683.1600000000035</v>
      </c>
      <c r="E287" s="1">
        <v>0</v>
      </c>
      <c r="F287" s="1">
        <v>0</v>
      </c>
      <c r="G287" s="2">
        <f t="shared" si="8"/>
        <v>1950.694460000002</v>
      </c>
      <c r="H287" s="2">
        <f t="shared" si="9"/>
        <v>0.45000000000436557</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5731.78</v>
      </c>
      <c r="D289" s="1">
        <f>'PR-RAS'!E293</f>
        <v>5681</v>
      </c>
      <c r="E289" s="1">
        <v>0</v>
      </c>
      <c r="F289" s="1">
        <v>0</v>
      </c>
      <c r="G289" s="2">
        <f t="shared" si="8"/>
        <v>4923.0086399999991</v>
      </c>
      <c r="H289" s="2">
        <f t="shared" si="9"/>
        <v>0.22000000000025466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2827</v>
      </c>
      <c r="D290" s="1">
        <f>'PR-RAS'!E294</f>
        <v>3386.45</v>
      </c>
      <c r="E290" s="1">
        <v>0</v>
      </c>
      <c r="F290" s="1">
        <v>0</v>
      </c>
      <c r="G290" s="2">
        <f t="shared" si="8"/>
        <v>2774.3710999999998</v>
      </c>
      <c r="H290" s="2">
        <f t="shared" si="9"/>
        <v>0.4499999999998181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916.9</v>
      </c>
      <c r="D345" s="1">
        <f>'PR-RAS'!E350</f>
        <v>0</v>
      </c>
      <c r="E345" s="1">
        <v>0</v>
      </c>
      <c r="F345" s="1">
        <v>0</v>
      </c>
      <c r="G345" s="2">
        <f t="shared" si="8"/>
        <v>315.41359999999997</v>
      </c>
      <c r="H345" s="2">
        <f t="shared" si="9"/>
        <v>0.10000000000002274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916.9</v>
      </c>
      <c r="D358" s="1">
        <f>'PR-RAS'!E363</f>
        <v>0</v>
      </c>
      <c r="E358" s="1">
        <v>0</v>
      </c>
      <c r="F358" s="1">
        <v>0</v>
      </c>
      <c r="G358" s="2">
        <f t="shared" si="8"/>
        <v>327.33329999999995</v>
      </c>
      <c r="H358" s="2">
        <f t="shared" si="9"/>
        <v>0.10000000000002274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916.9</v>
      </c>
      <c r="D364" s="1">
        <f>'PR-RAS'!E369</f>
        <v>0</v>
      </c>
      <c r="E364" s="1">
        <v>0</v>
      </c>
      <c r="F364" s="1">
        <v>0</v>
      </c>
      <c r="G364" s="2">
        <f t="shared" si="8"/>
        <v>332.8347</v>
      </c>
      <c r="H364" s="2">
        <f t="shared" si="9"/>
        <v>0.10000000000002274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916.9</v>
      </c>
      <c r="D371" s="1">
        <f>'PR-RAS'!E376</f>
        <v>0</v>
      </c>
      <c r="E371" s="1">
        <v>0</v>
      </c>
      <c r="F371" s="1">
        <v>0</v>
      </c>
      <c r="G371" s="2">
        <f t="shared" si="8"/>
        <v>339.25299999999999</v>
      </c>
      <c r="H371" s="2">
        <f t="shared" si="9"/>
        <v>0.10000000000002274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916.9</v>
      </c>
      <c r="D403" s="1">
        <f>'PR-RAS'!E408</f>
        <v>0</v>
      </c>
      <c r="E403" s="1">
        <v>0</v>
      </c>
      <c r="F403" s="1">
        <v>0</v>
      </c>
      <c r="G403" s="2">
        <f t="shared" si="8"/>
        <v>368.59379999999999</v>
      </c>
      <c r="H403" s="2">
        <f t="shared" si="9"/>
        <v>0.10000000000002274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52089.72</v>
      </c>
      <c r="D407" s="1">
        <f>'PR-RAS'!E412</f>
        <v>56565.53</v>
      </c>
      <c r="E407" s="1">
        <v>0</v>
      </c>
      <c r="F407" s="1">
        <v>0</v>
      </c>
      <c r="G407" s="2">
        <f t="shared" si="8"/>
        <v>67079.636680000011</v>
      </c>
      <c r="H407" s="2">
        <f t="shared" si="9"/>
        <v>0.75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54460.91</v>
      </c>
      <c r="D408" s="1">
        <f>'PR-RAS'!E413</f>
        <v>59248.69</v>
      </c>
      <c r="E408" s="1">
        <v>0</v>
      </c>
      <c r="F408" s="1">
        <v>0</v>
      </c>
      <c r="G408" s="2">
        <f t="shared" si="8"/>
        <v>70394.02403</v>
      </c>
      <c r="H408" s="2">
        <f t="shared" si="9"/>
        <v>0.39999999999417923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2371.1900000000023</v>
      </c>
      <c r="D410" s="1">
        <f>'PR-RAS'!E415</f>
        <v>2683.1600000000035</v>
      </c>
      <c r="E410" s="1">
        <v>0</v>
      </c>
      <c r="F410" s="1">
        <v>0</v>
      </c>
      <c r="G410" s="2">
        <f t="shared" si="8"/>
        <v>3164.6415900000038</v>
      </c>
      <c r="H410" s="2">
        <f t="shared" si="9"/>
        <v>0.35000000000582077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5731.78</v>
      </c>
      <c r="D412" s="1">
        <f>'PR-RAS'!E417</f>
        <v>5681</v>
      </c>
      <c r="E412" s="1">
        <v>0</v>
      </c>
      <c r="F412" s="1">
        <v>0</v>
      </c>
      <c r="G412" s="2">
        <f t="shared" si="8"/>
        <v>7025.5435799999996</v>
      </c>
      <c r="H412" s="2">
        <f t="shared" si="9"/>
        <v>0.22000000000025466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2827</v>
      </c>
      <c r="D413" s="1">
        <f>'PR-RAS'!E418</f>
        <v>3386.45</v>
      </c>
      <c r="E413" s="1">
        <v>0</v>
      </c>
      <c r="F413" s="1">
        <v>0</v>
      </c>
      <c r="G413" s="2">
        <f t="shared" si="8"/>
        <v>3955.1587999999997</v>
      </c>
      <c r="H413" s="2">
        <f t="shared" si="9"/>
        <v>0.4499999999998181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52089.72</v>
      </c>
      <c r="D633" s="1">
        <f>'PR-RAS'!E639</f>
        <v>56565.53</v>
      </c>
      <c r="E633" s="1">
        <v>0</v>
      </c>
      <c r="F633" s="1">
        <v>0</v>
      </c>
      <c r="G633" s="2">
        <f t="shared" si="10"/>
        <v>104419.53296</v>
      </c>
      <c r="H633" s="2">
        <f t="shared" si="11"/>
        <v>0.75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54460.91</v>
      </c>
      <c r="D634" s="1">
        <f>'PR-RAS'!E640</f>
        <v>59248.69</v>
      </c>
      <c r="E634" s="1">
        <v>0</v>
      </c>
      <c r="F634" s="1">
        <v>0</v>
      </c>
      <c r="G634" s="2">
        <f t="shared" si="10"/>
        <v>109482.59757000001</v>
      </c>
      <c r="H634" s="2">
        <f t="shared" si="11"/>
        <v>0.39999999999417923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2371.1900000000023</v>
      </c>
      <c r="D636" s="1">
        <f>'PR-RAS'!E642</f>
        <v>2683.1600000000035</v>
      </c>
      <c r="E636" s="1">
        <v>0</v>
      </c>
      <c r="F636" s="1">
        <v>0</v>
      </c>
      <c r="G636" s="2">
        <f t="shared" si="10"/>
        <v>4913.318850000006</v>
      </c>
      <c r="H636" s="2">
        <f t="shared" si="11"/>
        <v>0.35000000000582077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5731.78</v>
      </c>
      <c r="D638" s="1">
        <f>'PR-RAS'!E644</f>
        <v>5681</v>
      </c>
      <c r="E638" s="1">
        <v>0</v>
      </c>
      <c r="F638" s="1">
        <v>0</v>
      </c>
      <c r="G638" s="2">
        <f t="shared" si="10"/>
        <v>10888.737859999999</v>
      </c>
      <c r="H638" s="2">
        <f t="shared" si="11"/>
        <v>0.22000000000025466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8102.9700000000021</v>
      </c>
      <c r="D640" s="1">
        <f>'PR-RAS'!E646</f>
        <v>8364.1600000000035</v>
      </c>
      <c r="E640" s="1">
        <v>0</v>
      </c>
      <c r="F640" s="1">
        <v>0</v>
      </c>
      <c r="G640" s="2">
        <f t="shared" si="10"/>
        <v>15867.194310000006</v>
      </c>
      <c r="H640" s="2">
        <f t="shared" si="11"/>
        <v>0.19000000000141881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1774.16</v>
      </c>
      <c r="D642" s="1">
        <f>'PR-RAS'!E649</f>
        <v>1693.57</v>
      </c>
      <c r="E642" s="1">
        <v>0</v>
      </c>
      <c r="F642" s="1">
        <v>0</v>
      </c>
      <c r="G642" s="2">
        <f t="shared" si="10"/>
        <v>3308.3933000000002</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52789.4</v>
      </c>
      <c r="D643" s="1">
        <f>'PR-RAS'!E650</f>
        <v>57305.2</v>
      </c>
      <c r="E643" s="1">
        <v>0</v>
      </c>
      <c r="F643" s="1">
        <v>0</v>
      </c>
      <c r="G643" s="2">
        <f t="shared" si="10"/>
        <v>107470.6716</v>
      </c>
      <c r="H643" s="2">
        <f t="shared" si="11"/>
        <v>0.59999999999854481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52927.98</v>
      </c>
      <c r="D644" s="1">
        <f>'PR-RAS'!E651</f>
        <v>58677.47</v>
      </c>
      <c r="E644" s="1">
        <v>0</v>
      </c>
      <c r="F644" s="1">
        <v>0</v>
      </c>
      <c r="G644" s="2">
        <f t="shared" si="10"/>
        <v>109491.91756000002</v>
      </c>
      <c r="H644" s="2">
        <f t="shared" si="11"/>
        <v>0.48999999999796273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1635.5800000000017</v>
      </c>
      <c r="D645" s="1">
        <f>'PR-RAS'!E652</f>
        <v>321.29999999999563</v>
      </c>
      <c r="E645" s="1">
        <v>0</v>
      </c>
      <c r="F645" s="1">
        <v>0</v>
      </c>
      <c r="G645" s="2">
        <f t="shared" si="10"/>
        <v>1467.1479199999956</v>
      </c>
      <c r="H645" s="2">
        <f t="shared" si="11"/>
        <v>0.7199999999938882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v>
      </c>
      <c r="D647" s="1">
        <f>'PR-RAS'!E654</f>
        <v>7</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v>
      </c>
      <c r="D649" s="1">
        <f>'PR-RAS'!E656</f>
        <v>7</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75.599999999999994</v>
      </c>
      <c r="E668" s="1">
        <v>0</v>
      </c>
      <c r="F668" s="1">
        <v>0</v>
      </c>
      <c r="G668" s="2">
        <f t="shared" si="10"/>
        <v>100.85039999999999</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13600.11</v>
      </c>
      <c r="D703" s="1">
        <f>'PR-RAS'!E710</f>
        <v>15617.65</v>
      </c>
      <c r="E703" s="1">
        <v>0</v>
      </c>
      <c r="F703" s="1">
        <v>0</v>
      </c>
      <c r="G703" s="2">
        <f t="shared" si="10"/>
        <v>31474.45782</v>
      </c>
      <c r="H703" s="2">
        <f t="shared" si="11"/>
        <v>0.46000000000094587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3103.8</v>
      </c>
      <c r="D711" s="1">
        <f>'PR-RAS'!E718</f>
        <v>2973.65</v>
      </c>
      <c r="E711" s="1">
        <v>0</v>
      </c>
      <c r="F711" s="1">
        <v>0</v>
      </c>
      <c r="G711" s="2">
        <f t="shared" si="10"/>
        <v>6426.2809999999999</v>
      </c>
      <c r="H711" s="2">
        <f t="shared" si="11"/>
        <v>0.54999999999972715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43.8</v>
      </c>
      <c r="D713" s="1">
        <f>'PR-RAS'!E720</f>
        <v>262.8</v>
      </c>
      <c r="E713" s="1">
        <v>0</v>
      </c>
      <c r="F713" s="1">
        <v>0</v>
      </c>
      <c r="G713" s="2">
        <f t="shared" si="10"/>
        <v>405.41279999999995</v>
      </c>
      <c r="H713" s="2">
        <f t="shared" si="11"/>
        <v>0.39999999999999147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7901.39</v>
      </c>
      <c r="D1480" s="6"/>
      <c r="E1480" s="6">
        <v>0</v>
      </c>
      <c r="F1480" s="6">
        <v>0</v>
      </c>
      <c r="G1480" s="7">
        <f t="shared" ref="G1480:G1580" si="34">B1480/1000*C1480</f>
        <v>7.9013900000000001</v>
      </c>
      <c r="H1480" s="7">
        <f t="shared" ref="H1480:H1580" si="35">ABS(C1480-ROUND(C1480,0))</f>
        <v>0.39000000000032742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59533.760000000002</v>
      </c>
      <c r="D1481" s="1">
        <v>0</v>
      </c>
      <c r="E1481" s="1">
        <v>0</v>
      </c>
      <c r="F1481" s="1">
        <v>0</v>
      </c>
      <c r="G1481" s="2">
        <f t="shared" si="34"/>
        <v>119.06752</v>
      </c>
      <c r="H1481" s="2">
        <f t="shared" si="35"/>
        <v>0.23999999999796273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59533.760000000002</v>
      </c>
      <c r="D1483" s="1">
        <v>0</v>
      </c>
      <c r="E1483" s="1">
        <v>0</v>
      </c>
      <c r="F1483" s="1">
        <v>0</v>
      </c>
      <c r="G1483" s="2">
        <f t="shared" si="34"/>
        <v>238.13504</v>
      </c>
      <c r="H1483" s="2">
        <f t="shared" si="35"/>
        <v>0.23999999999796273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44929.53</v>
      </c>
      <c r="D1484" s="1">
        <v>0</v>
      </c>
      <c r="E1484" s="1">
        <v>0</v>
      </c>
      <c r="F1484" s="1">
        <v>0</v>
      </c>
      <c r="G1484" s="2">
        <f t="shared" si="34"/>
        <v>224.64765</v>
      </c>
      <c r="H1484" s="2">
        <f t="shared" si="35"/>
        <v>0.47000000000116415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14451.27</v>
      </c>
      <c r="D1485" s="1">
        <v>0</v>
      </c>
      <c r="E1485" s="1">
        <v>0</v>
      </c>
      <c r="F1485" s="1">
        <v>0</v>
      </c>
      <c r="G1485" s="2">
        <f t="shared" si="34"/>
        <v>86.707620000000006</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152.96</v>
      </c>
      <c r="D1486" s="1">
        <v>0</v>
      </c>
      <c r="E1486" s="1">
        <v>0</v>
      </c>
      <c r="F1486" s="1">
        <v>0</v>
      </c>
      <c r="G1486" s="2">
        <f t="shared" si="34"/>
        <v>1.0707200000000001</v>
      </c>
      <c r="H1486" s="2">
        <f t="shared" si="35"/>
        <v>3.9999999999992042E-2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58441.29</v>
      </c>
      <c r="D1499" s="1">
        <v>0</v>
      </c>
      <c r="E1499" s="1">
        <v>0</v>
      </c>
      <c r="F1499" s="1">
        <v>0</v>
      </c>
      <c r="G1499" s="2">
        <f t="shared" si="34"/>
        <v>1168.8258000000001</v>
      </c>
      <c r="H1499" s="2">
        <f t="shared" si="35"/>
        <v>0.29000000000087311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58441.29</v>
      </c>
      <c r="D1501" s="1">
        <v>0</v>
      </c>
      <c r="E1501" s="1">
        <v>0</v>
      </c>
      <c r="F1501" s="1">
        <v>0</v>
      </c>
      <c r="G1501" s="2">
        <f t="shared" si="34"/>
        <v>1285.70838</v>
      </c>
      <c r="H1501" s="2">
        <f t="shared" si="35"/>
        <v>0.29000000000087311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44331.65</v>
      </c>
      <c r="D1502" s="1">
        <v>0</v>
      </c>
      <c r="E1502" s="1">
        <v>0</v>
      </c>
      <c r="F1502" s="1">
        <v>0</v>
      </c>
      <c r="G1502" s="2">
        <f t="shared" si="34"/>
        <v>1019.6279500000001</v>
      </c>
      <c r="H1502" s="2">
        <f t="shared" si="35"/>
        <v>0.34999999999854481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13949.89</v>
      </c>
      <c r="D1503" s="1">
        <v>0</v>
      </c>
      <c r="E1503" s="1">
        <v>0</v>
      </c>
      <c r="F1503" s="1">
        <v>0</v>
      </c>
      <c r="G1503" s="2">
        <f t="shared" si="34"/>
        <v>334.79735999999997</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159.75</v>
      </c>
      <c r="D1504" s="1">
        <v>0</v>
      </c>
      <c r="E1504" s="1">
        <v>0</v>
      </c>
      <c r="F1504" s="1">
        <v>0</v>
      </c>
      <c r="G1504" s="2">
        <f t="shared" si="34"/>
        <v>3.9937500000000004</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8993.8600000000079</v>
      </c>
      <c r="D1517" s="1">
        <v>0</v>
      </c>
      <c r="E1517" s="1">
        <v>0</v>
      </c>
      <c r="F1517" s="1">
        <v>0</v>
      </c>
      <c r="G1517" s="2">
        <f t="shared" si="34"/>
        <v>341.76668000000029</v>
      </c>
      <c r="H1517" s="2">
        <f t="shared" si="35"/>
        <v>0.13999999999214197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8993.86</v>
      </c>
      <c r="D1576" s="1">
        <v>0</v>
      </c>
      <c r="E1576" s="1">
        <v>0</v>
      </c>
      <c r="F1576" s="1">
        <v>0</v>
      </c>
      <c r="G1576" s="2">
        <f t="shared" si="34"/>
        <v>872.40442000000007</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8993.86</v>
      </c>
      <c r="D1578" s="1">
        <v>0</v>
      </c>
      <c r="E1578" s="1">
        <v>0</v>
      </c>
      <c r="F1578" s="1">
        <v>0</v>
      </c>
      <c r="G1578" s="2">
        <f t="shared" si="34"/>
        <v>890.39214000000015</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3301</v>
      </c>
      <c r="B1" s="377"/>
      <c r="C1" s="377"/>
    </row>
    <row r="2" spans="1:17" ht="33" customHeight="1" x14ac:dyDescent="0.25">
      <c r="A2" s="378" t="s">
        <v>3302</v>
      </c>
      <c r="B2" s="379"/>
      <c r="C2" s="371"/>
      <c r="D2" s="4"/>
      <c r="E2" s="4"/>
      <c r="F2" s="4"/>
      <c r="G2" s="4"/>
      <c r="H2" s="4"/>
      <c r="I2" s="4"/>
      <c r="J2" s="4"/>
      <c r="K2" s="4"/>
      <c r="L2" s="4"/>
      <c r="M2" s="4"/>
      <c r="N2" s="4"/>
      <c r="O2" s="4"/>
      <c r="P2" s="4"/>
      <c r="Q2" s="4"/>
    </row>
    <row r="3" spans="1:17" ht="18.75" customHeight="1" x14ac:dyDescent="0.25">
      <c r="A3" s="304" t="s">
        <v>3303</v>
      </c>
      <c r="B3" s="380" t="s">
        <v>3304</v>
      </c>
      <c r="C3" s="371"/>
      <c r="D3" s="4"/>
      <c r="E3" s="4"/>
      <c r="F3" s="4"/>
      <c r="G3" s="4"/>
      <c r="H3" s="4"/>
      <c r="I3" s="4"/>
      <c r="J3" s="4"/>
      <c r="K3" s="4"/>
      <c r="L3" s="4"/>
      <c r="M3" s="4"/>
      <c r="N3" s="4"/>
      <c r="O3" s="4"/>
      <c r="P3" s="4"/>
      <c r="Q3" s="4"/>
    </row>
    <row r="4" spans="1:17" ht="37.5" hidden="1" customHeight="1" x14ac:dyDescent="0.25">
      <c r="A4" s="305" t="s">
        <v>3305</v>
      </c>
      <c r="B4" s="370" t="s">
        <v>3306</v>
      </c>
      <c r="C4" s="371"/>
      <c r="D4" s="4"/>
      <c r="E4" s="4"/>
      <c r="F4" s="4"/>
      <c r="G4" s="4"/>
      <c r="H4" s="4"/>
      <c r="I4" s="4"/>
      <c r="J4" s="4"/>
      <c r="K4" s="4"/>
      <c r="L4" s="4"/>
      <c r="M4" s="4"/>
      <c r="N4" s="4"/>
      <c r="O4" s="4"/>
      <c r="P4" s="4"/>
      <c r="Q4" s="4"/>
    </row>
    <row r="5" spans="1:17" ht="48" hidden="1" customHeight="1" x14ac:dyDescent="0.25">
      <c r="A5" s="305" t="s">
        <v>3305</v>
      </c>
      <c r="B5" s="370" t="s">
        <v>3307</v>
      </c>
      <c r="C5" s="371"/>
      <c r="D5" s="4"/>
      <c r="E5" s="4"/>
      <c r="F5" s="4"/>
      <c r="G5" s="4"/>
      <c r="H5" s="4"/>
      <c r="I5" s="4"/>
      <c r="J5" s="4"/>
      <c r="K5" s="4"/>
      <c r="L5" s="4"/>
      <c r="M5" s="4"/>
      <c r="N5" s="4"/>
      <c r="O5" s="4"/>
      <c r="P5" s="4"/>
      <c r="Q5" s="4"/>
    </row>
    <row r="6" spans="1:17" ht="59.25" hidden="1" customHeight="1" x14ac:dyDescent="0.25">
      <c r="A6" s="305" t="s">
        <v>3305</v>
      </c>
      <c r="B6" s="370" t="s">
        <v>3308</v>
      </c>
      <c r="C6" s="371"/>
      <c r="D6" s="4"/>
      <c r="E6" s="4"/>
      <c r="F6" s="4"/>
      <c r="G6" s="4"/>
      <c r="H6" s="4"/>
      <c r="I6" s="4"/>
      <c r="J6" s="4"/>
      <c r="K6" s="4"/>
      <c r="L6" s="4"/>
      <c r="M6" s="4"/>
      <c r="N6" s="4"/>
      <c r="O6" s="4"/>
      <c r="P6" s="4"/>
      <c r="Q6" s="4"/>
    </row>
    <row r="7" spans="1:17" ht="48" hidden="1" customHeight="1" x14ac:dyDescent="0.25">
      <c r="A7" s="305" t="s">
        <v>3309</v>
      </c>
      <c r="B7" s="370" t="s">
        <v>3310</v>
      </c>
      <c r="C7" s="371"/>
      <c r="D7" s="4"/>
      <c r="E7" s="4"/>
      <c r="F7" s="4"/>
      <c r="G7" s="4"/>
      <c r="H7" s="4"/>
      <c r="I7" s="4"/>
      <c r="J7" s="4"/>
      <c r="K7" s="4"/>
      <c r="L7" s="4"/>
      <c r="M7" s="4"/>
      <c r="N7" s="4"/>
      <c r="O7" s="4"/>
      <c r="P7" s="4"/>
      <c r="Q7" s="4"/>
    </row>
    <row r="8" spans="1:17" ht="41.25" hidden="1" customHeight="1" x14ac:dyDescent="0.25">
      <c r="A8" s="305" t="s">
        <v>3311</v>
      </c>
      <c r="B8" s="370" t="s">
        <v>3312</v>
      </c>
      <c r="C8" s="371"/>
      <c r="D8" s="4"/>
      <c r="E8" s="4"/>
      <c r="F8" s="4"/>
      <c r="G8" s="4"/>
      <c r="H8" s="4"/>
      <c r="I8" s="4"/>
      <c r="J8" s="4"/>
      <c r="K8" s="4"/>
      <c r="L8" s="4"/>
      <c r="M8" s="4"/>
      <c r="N8" s="4"/>
      <c r="O8" s="4"/>
      <c r="P8" s="4"/>
      <c r="Q8" s="4"/>
    </row>
    <row r="9" spans="1:17" ht="59.25" hidden="1" customHeight="1" x14ac:dyDescent="0.25">
      <c r="A9" s="305" t="s">
        <v>3313</v>
      </c>
      <c r="B9" s="370" t="s">
        <v>3314</v>
      </c>
      <c r="C9" s="371"/>
      <c r="D9" s="4"/>
      <c r="E9" s="4"/>
      <c r="F9" s="4"/>
      <c r="G9" s="4"/>
      <c r="H9" s="4"/>
      <c r="I9" s="4"/>
      <c r="J9" s="4"/>
      <c r="K9" s="4"/>
      <c r="L9" s="4"/>
      <c r="M9" s="4"/>
      <c r="N9" s="4"/>
      <c r="O9" s="4"/>
      <c r="P9" s="4"/>
      <c r="Q9" s="4"/>
    </row>
    <row r="10" spans="1:17" ht="61.5" hidden="1" customHeight="1" x14ac:dyDescent="0.25">
      <c r="A10" s="305" t="s">
        <v>3313</v>
      </c>
      <c r="B10" s="370" t="s">
        <v>3315</v>
      </c>
      <c r="C10" s="371"/>
      <c r="D10" s="4"/>
      <c r="E10" s="4"/>
      <c r="F10" s="4"/>
      <c r="G10" s="4"/>
      <c r="H10" s="4"/>
      <c r="I10" s="4"/>
      <c r="J10" s="4"/>
      <c r="K10" s="4"/>
      <c r="L10" s="4"/>
      <c r="M10" s="4"/>
      <c r="N10" s="4"/>
      <c r="O10" s="4"/>
      <c r="P10" s="4"/>
      <c r="Q10" s="4"/>
    </row>
    <row r="11" spans="1:17" ht="43.5" hidden="1" customHeight="1" x14ac:dyDescent="0.25">
      <c r="A11" s="305" t="s">
        <v>3313</v>
      </c>
      <c r="B11" s="370" t="s">
        <v>3316</v>
      </c>
      <c r="C11" s="371"/>
      <c r="D11" s="4"/>
      <c r="E11" s="4"/>
      <c r="F11" s="4"/>
      <c r="G11" s="4"/>
      <c r="H11" s="4"/>
      <c r="I11" s="4"/>
      <c r="J11" s="4"/>
      <c r="K11" s="4"/>
      <c r="L11" s="4"/>
      <c r="M11" s="4"/>
      <c r="N11" s="4"/>
      <c r="O11" s="4"/>
      <c r="P11" s="4"/>
      <c r="Q11" s="4"/>
    </row>
    <row r="12" spans="1:17" ht="27.75" hidden="1" customHeight="1" x14ac:dyDescent="0.25">
      <c r="A12" s="305" t="s">
        <v>3317</v>
      </c>
      <c r="B12" s="370" t="s">
        <v>3318</v>
      </c>
      <c r="C12" s="371"/>
      <c r="D12" s="4"/>
      <c r="E12" s="4"/>
      <c r="F12" s="4"/>
      <c r="G12" s="4"/>
      <c r="H12" s="4"/>
      <c r="I12" s="4"/>
      <c r="J12" s="4"/>
      <c r="K12" s="4"/>
      <c r="L12" s="4"/>
      <c r="M12" s="4"/>
      <c r="N12" s="4"/>
      <c r="O12" s="4"/>
      <c r="P12" s="4"/>
      <c r="Q12" s="4"/>
    </row>
    <row r="13" spans="1:17" ht="27.75" hidden="1" customHeight="1" x14ac:dyDescent="0.25">
      <c r="A13" s="305" t="s">
        <v>3319</v>
      </c>
      <c r="B13" s="370" t="s">
        <v>3320</v>
      </c>
      <c r="C13" s="371"/>
      <c r="D13" s="4"/>
      <c r="E13" s="4"/>
      <c r="F13" s="4"/>
      <c r="G13" s="4"/>
      <c r="H13" s="4"/>
      <c r="I13" s="4"/>
      <c r="J13" s="4"/>
      <c r="K13" s="4"/>
      <c r="L13" s="4"/>
      <c r="M13" s="4"/>
      <c r="N13" s="4"/>
      <c r="O13" s="4"/>
      <c r="P13" s="4"/>
      <c r="Q13" s="4"/>
    </row>
    <row r="14" spans="1:17" ht="45.75" hidden="1" customHeight="1" x14ac:dyDescent="0.25">
      <c r="A14" s="305" t="s">
        <v>3321</v>
      </c>
      <c r="B14" s="370" t="s">
        <v>3322</v>
      </c>
      <c r="C14" s="371"/>
      <c r="D14" s="4"/>
      <c r="E14" s="4"/>
      <c r="F14" s="4"/>
      <c r="G14" s="4"/>
      <c r="H14" s="4"/>
      <c r="I14" s="4"/>
      <c r="J14" s="4"/>
      <c r="K14" s="4"/>
      <c r="L14" s="4"/>
      <c r="M14" s="4"/>
      <c r="N14" s="4"/>
      <c r="O14" s="4"/>
      <c r="P14" s="4"/>
      <c r="Q14" s="4"/>
    </row>
    <row r="15" spans="1:17" ht="45.75" hidden="1" customHeight="1" x14ac:dyDescent="0.25">
      <c r="A15" s="305" t="s">
        <v>3323</v>
      </c>
      <c r="B15" s="370" t="s">
        <v>3324</v>
      </c>
      <c r="C15" s="371"/>
      <c r="D15" s="4"/>
      <c r="E15" s="4"/>
      <c r="F15" s="4"/>
      <c r="G15" s="4"/>
      <c r="H15" s="4"/>
      <c r="I15" s="4"/>
      <c r="J15" s="4"/>
      <c r="K15" s="4"/>
      <c r="L15" s="4"/>
      <c r="M15" s="4"/>
      <c r="N15" s="4"/>
      <c r="O15" s="4"/>
      <c r="P15" s="4"/>
      <c r="Q15" s="4"/>
    </row>
    <row r="16" spans="1:17" ht="51" hidden="1" customHeight="1" x14ac:dyDescent="0.25">
      <c r="A16" s="305" t="s">
        <v>3325</v>
      </c>
      <c r="B16" s="370" t="s">
        <v>3326</v>
      </c>
      <c r="C16" s="371"/>
      <c r="D16" s="4"/>
      <c r="E16" s="4"/>
      <c r="F16" s="4"/>
      <c r="G16" s="4"/>
      <c r="H16" s="4"/>
      <c r="I16" s="4"/>
      <c r="J16" s="4"/>
      <c r="K16" s="4"/>
      <c r="L16" s="4"/>
      <c r="M16" s="4"/>
      <c r="N16" s="4"/>
      <c r="O16" s="4"/>
      <c r="P16" s="4"/>
      <c r="Q16" s="4"/>
    </row>
    <row r="17" spans="1:17" ht="27.75" hidden="1" customHeight="1" x14ac:dyDescent="0.25">
      <c r="A17" s="305" t="s">
        <v>3327</v>
      </c>
      <c r="B17" s="370" t="s">
        <v>3328</v>
      </c>
      <c r="C17" s="371"/>
      <c r="D17" s="4"/>
      <c r="E17" s="4"/>
      <c r="F17" s="4"/>
      <c r="G17" s="4"/>
      <c r="H17" s="4"/>
      <c r="I17" s="4"/>
      <c r="J17" s="4"/>
      <c r="K17" s="4"/>
      <c r="L17" s="4"/>
      <c r="M17" s="4"/>
      <c r="N17" s="4"/>
      <c r="O17" s="4"/>
      <c r="P17" s="4"/>
      <c r="Q17" s="4"/>
    </row>
    <row r="18" spans="1:17" ht="27.75" hidden="1" customHeight="1" x14ac:dyDescent="0.25">
      <c r="A18" s="305" t="s">
        <v>3329</v>
      </c>
      <c r="B18" s="370" t="s">
        <v>3330</v>
      </c>
      <c r="C18" s="371"/>
      <c r="D18" s="4"/>
      <c r="E18" s="4"/>
      <c r="F18" s="4"/>
      <c r="G18" s="4"/>
      <c r="H18" s="4"/>
      <c r="I18" s="4"/>
      <c r="J18" s="4"/>
      <c r="K18" s="4"/>
      <c r="L18" s="4"/>
      <c r="M18" s="4"/>
      <c r="N18" s="4"/>
      <c r="O18" s="4"/>
      <c r="P18" s="4"/>
      <c r="Q18" s="4"/>
    </row>
    <row r="19" spans="1:17" ht="45" hidden="1" customHeight="1" x14ac:dyDescent="0.25">
      <c r="A19" s="305" t="s">
        <v>3329</v>
      </c>
      <c r="B19" s="370" t="s">
        <v>3331</v>
      </c>
      <c r="C19" s="371"/>
      <c r="D19" s="4"/>
      <c r="E19" s="4"/>
      <c r="F19" s="4"/>
      <c r="G19" s="4"/>
      <c r="H19" s="4"/>
      <c r="I19" s="4"/>
      <c r="J19" s="4"/>
      <c r="K19" s="4"/>
      <c r="L19" s="4"/>
      <c r="M19" s="4"/>
      <c r="N19" s="4"/>
      <c r="O19" s="4"/>
      <c r="P19" s="4"/>
      <c r="Q19" s="4"/>
    </row>
    <row r="20" spans="1:17" ht="45" hidden="1" customHeight="1" x14ac:dyDescent="0.25">
      <c r="A20" s="305" t="s">
        <v>3332</v>
      </c>
      <c r="B20" s="370" t="s">
        <v>3333</v>
      </c>
      <c r="C20" s="371"/>
      <c r="D20" s="4"/>
      <c r="E20" s="4"/>
      <c r="F20" s="4"/>
      <c r="G20" s="4"/>
      <c r="H20" s="4"/>
      <c r="I20" s="4"/>
      <c r="J20" s="4"/>
      <c r="K20" s="4"/>
      <c r="L20" s="4"/>
      <c r="M20" s="4"/>
      <c r="N20" s="4"/>
      <c r="O20" s="4"/>
      <c r="P20" s="4"/>
      <c r="Q20" s="4"/>
    </row>
    <row r="21" spans="1:17" ht="30" hidden="1" customHeight="1" x14ac:dyDescent="0.25">
      <c r="A21" s="305" t="s">
        <v>3334</v>
      </c>
      <c r="B21" s="370" t="s">
        <v>3335</v>
      </c>
      <c r="C21" s="371"/>
      <c r="D21" s="4"/>
      <c r="E21" s="4"/>
      <c r="F21" s="4"/>
      <c r="G21" s="4"/>
      <c r="H21" s="4"/>
      <c r="I21" s="4"/>
      <c r="J21" s="4"/>
      <c r="K21" s="4"/>
      <c r="L21" s="4"/>
      <c r="M21" s="4"/>
      <c r="N21" s="4"/>
      <c r="O21" s="4"/>
      <c r="P21" s="4"/>
      <c r="Q21" s="4"/>
    </row>
    <row r="22" spans="1:17" ht="30" hidden="1" customHeight="1" x14ac:dyDescent="0.25">
      <c r="A22" s="305" t="s">
        <v>3336</v>
      </c>
      <c r="B22" s="370" t="s">
        <v>3337</v>
      </c>
      <c r="C22" s="371"/>
      <c r="D22" s="4"/>
      <c r="E22" s="4"/>
      <c r="F22" s="4"/>
      <c r="G22" s="4"/>
      <c r="H22" s="4"/>
      <c r="I22" s="4"/>
      <c r="J22" s="4"/>
      <c r="K22" s="4"/>
      <c r="L22" s="4"/>
      <c r="M22" s="4"/>
      <c r="N22" s="4"/>
      <c r="O22" s="4"/>
      <c r="P22" s="4"/>
      <c r="Q22" s="4"/>
    </row>
    <row r="23" spans="1:17" ht="30" hidden="1" customHeight="1" x14ac:dyDescent="0.25">
      <c r="A23" s="305" t="s">
        <v>3338</v>
      </c>
      <c r="B23" s="370" t="s">
        <v>3339</v>
      </c>
      <c r="C23" s="371"/>
      <c r="D23" s="4"/>
      <c r="E23" s="4"/>
      <c r="F23" s="4"/>
      <c r="G23" s="4"/>
      <c r="H23" s="4"/>
      <c r="I23" s="4"/>
      <c r="J23" s="4"/>
      <c r="K23" s="4"/>
      <c r="L23" s="4"/>
      <c r="M23" s="4"/>
      <c r="N23" s="4"/>
      <c r="O23" s="4"/>
      <c r="P23" s="4"/>
      <c r="Q23" s="4"/>
    </row>
    <row r="24" spans="1:17" ht="30" hidden="1" customHeight="1" x14ac:dyDescent="0.25">
      <c r="A24" s="305" t="s">
        <v>3340</v>
      </c>
      <c r="B24" s="370" t="s">
        <v>3341</v>
      </c>
      <c r="C24" s="371"/>
      <c r="D24" s="4"/>
      <c r="E24" s="4"/>
      <c r="F24" s="4"/>
      <c r="G24" s="4"/>
      <c r="H24" s="4"/>
      <c r="I24" s="4"/>
      <c r="J24" s="4"/>
      <c r="K24" s="4"/>
      <c r="L24" s="4"/>
      <c r="M24" s="4"/>
      <c r="N24" s="4"/>
      <c r="O24" s="4"/>
      <c r="P24" s="4"/>
      <c r="Q24" s="4"/>
    </row>
    <row r="25" spans="1:17" ht="30" hidden="1" customHeight="1" x14ac:dyDescent="0.25">
      <c r="A25" s="305" t="s">
        <v>3342</v>
      </c>
      <c r="B25" s="370" t="s">
        <v>3343</v>
      </c>
      <c r="C25" s="371"/>
      <c r="D25" s="4"/>
      <c r="E25" s="4"/>
      <c r="F25" s="4"/>
      <c r="G25" s="4"/>
      <c r="H25" s="4"/>
      <c r="I25" s="4"/>
      <c r="J25" s="4"/>
      <c r="K25" s="4"/>
      <c r="L25" s="4"/>
      <c r="M25" s="4"/>
      <c r="N25" s="4"/>
      <c r="O25" s="4"/>
      <c r="P25" s="4"/>
      <c r="Q25" s="4"/>
    </row>
    <row r="26" spans="1:17" ht="30" hidden="1" customHeight="1" x14ac:dyDescent="0.25">
      <c r="A26" s="305" t="s">
        <v>3344</v>
      </c>
      <c r="B26" s="370" t="s">
        <v>3345</v>
      </c>
      <c r="C26" s="371"/>
      <c r="D26" s="4"/>
      <c r="E26" s="4"/>
      <c r="F26" s="4"/>
      <c r="G26" s="4"/>
      <c r="H26" s="4"/>
      <c r="I26" s="4"/>
      <c r="J26" s="4"/>
      <c r="K26" s="4"/>
      <c r="L26" s="4"/>
      <c r="M26" s="4"/>
      <c r="N26" s="4"/>
      <c r="O26" s="4"/>
      <c r="P26" s="4"/>
      <c r="Q26" s="4"/>
    </row>
    <row r="27" spans="1:17" ht="70.5" hidden="1" customHeight="1" x14ac:dyDescent="0.25">
      <c r="A27" s="305" t="s">
        <v>3346</v>
      </c>
      <c r="B27" s="370" t="s">
        <v>3347</v>
      </c>
      <c r="C27" s="371"/>
      <c r="D27" s="4"/>
      <c r="E27" s="4"/>
      <c r="F27" s="4"/>
      <c r="G27" s="4"/>
      <c r="H27" s="4"/>
      <c r="I27" s="4"/>
      <c r="J27" s="4"/>
      <c r="K27" s="4"/>
      <c r="L27" s="4"/>
      <c r="M27" s="4"/>
      <c r="N27" s="4"/>
      <c r="O27" s="4"/>
      <c r="P27" s="4"/>
      <c r="Q27" s="4"/>
    </row>
    <row r="28" spans="1:17" ht="48" hidden="1" customHeight="1" x14ac:dyDescent="0.25">
      <c r="A28" s="305" t="s">
        <v>3348</v>
      </c>
      <c r="B28" s="370" t="s">
        <v>3349</v>
      </c>
      <c r="C28" s="371"/>
      <c r="D28" s="4"/>
      <c r="E28" s="4"/>
      <c r="F28" s="4"/>
      <c r="G28" s="4"/>
      <c r="H28" s="4"/>
      <c r="I28" s="4"/>
      <c r="J28" s="4"/>
      <c r="K28" s="4"/>
      <c r="L28" s="4"/>
      <c r="M28" s="4"/>
      <c r="N28" s="4"/>
      <c r="O28" s="4"/>
      <c r="P28" s="4"/>
      <c r="Q28" s="4"/>
    </row>
    <row r="29" spans="1:17" ht="100.5" hidden="1" customHeight="1" x14ac:dyDescent="0.25">
      <c r="A29" s="305" t="s">
        <v>3350</v>
      </c>
      <c r="B29" s="370" t="s">
        <v>3351</v>
      </c>
      <c r="C29" s="371"/>
      <c r="D29" s="4"/>
      <c r="E29" s="4"/>
      <c r="F29" s="4"/>
      <c r="G29" s="4"/>
      <c r="H29" s="4"/>
      <c r="I29" s="4"/>
      <c r="J29" s="4"/>
      <c r="K29" s="4"/>
      <c r="L29" s="4"/>
      <c r="M29" s="4"/>
      <c r="N29" s="4"/>
      <c r="O29" s="4"/>
      <c r="P29" s="4"/>
      <c r="Q29" s="4"/>
    </row>
    <row r="30" spans="1:17" ht="45" hidden="1" customHeight="1" x14ac:dyDescent="0.25">
      <c r="A30" s="305" t="s">
        <v>3352</v>
      </c>
      <c r="B30" s="370" t="s">
        <v>3353</v>
      </c>
      <c r="C30" s="371"/>
      <c r="D30" s="4"/>
      <c r="E30" s="4"/>
      <c r="F30" s="4"/>
      <c r="G30" s="4"/>
      <c r="H30" s="4"/>
      <c r="I30" s="4"/>
      <c r="J30" s="4"/>
      <c r="K30" s="4"/>
      <c r="L30" s="4"/>
      <c r="M30" s="4"/>
      <c r="N30" s="4"/>
      <c r="O30" s="4"/>
      <c r="P30" s="4"/>
      <c r="Q30" s="4"/>
    </row>
    <row r="31" spans="1:17" ht="45" hidden="1" customHeight="1" x14ac:dyDescent="0.25">
      <c r="A31" s="305" t="s">
        <v>3354</v>
      </c>
      <c r="B31" s="370" t="s">
        <v>3355</v>
      </c>
      <c r="C31" s="371"/>
      <c r="D31" s="4"/>
      <c r="E31" s="4"/>
      <c r="F31" s="4"/>
      <c r="G31" s="4"/>
      <c r="H31" s="4"/>
      <c r="I31" s="4"/>
      <c r="J31" s="4"/>
      <c r="K31" s="4"/>
      <c r="L31" s="4"/>
      <c r="M31" s="4"/>
      <c r="N31" s="4"/>
      <c r="O31" s="4"/>
      <c r="P31" s="4"/>
      <c r="Q31" s="4"/>
    </row>
    <row r="32" spans="1:17" ht="45" hidden="1" customHeight="1" x14ac:dyDescent="0.25">
      <c r="A32" s="305" t="s">
        <v>3356</v>
      </c>
      <c r="B32" s="370" t="s">
        <v>3357</v>
      </c>
      <c r="C32" s="371"/>
      <c r="D32" s="4"/>
      <c r="E32" s="4"/>
      <c r="F32" s="4"/>
      <c r="G32" s="4"/>
      <c r="H32" s="4"/>
      <c r="I32" s="4"/>
      <c r="J32" s="4"/>
      <c r="K32" s="4"/>
      <c r="L32" s="4"/>
      <c r="M32" s="4"/>
      <c r="N32" s="4"/>
      <c r="O32" s="4"/>
      <c r="P32" s="4"/>
      <c r="Q32" s="4"/>
    </row>
    <row r="33" spans="1:17" ht="72" hidden="1" customHeight="1" x14ac:dyDescent="0.25">
      <c r="A33" s="305" t="s">
        <v>3358</v>
      </c>
      <c r="B33" s="370" t="s">
        <v>3359</v>
      </c>
      <c r="C33" s="371"/>
      <c r="D33" s="4"/>
      <c r="E33" s="4"/>
      <c r="F33" s="4"/>
      <c r="G33" s="4"/>
      <c r="H33" s="4"/>
      <c r="I33" s="4"/>
      <c r="J33" s="4"/>
      <c r="K33" s="4"/>
      <c r="L33" s="4"/>
      <c r="M33" s="4"/>
      <c r="N33" s="4"/>
      <c r="O33" s="4"/>
      <c r="P33" s="4"/>
      <c r="Q33" s="4"/>
    </row>
    <row r="34" spans="1:17" ht="79.5" hidden="1" customHeight="1" x14ac:dyDescent="0.25">
      <c r="A34" s="305" t="s">
        <v>3360</v>
      </c>
      <c r="B34" s="370" t="s">
        <v>3361</v>
      </c>
      <c r="C34" s="371"/>
      <c r="D34" s="4"/>
      <c r="E34" s="4"/>
      <c r="F34" s="4"/>
      <c r="G34" s="4"/>
      <c r="H34" s="4"/>
      <c r="I34" s="4"/>
      <c r="J34" s="4"/>
      <c r="K34" s="4"/>
      <c r="L34" s="4"/>
      <c r="M34" s="4"/>
      <c r="N34" s="4"/>
      <c r="O34" s="4"/>
      <c r="P34" s="4"/>
      <c r="Q34" s="4"/>
    </row>
    <row r="35" spans="1:17" ht="70.5" hidden="1" customHeight="1" x14ac:dyDescent="0.25">
      <c r="A35" s="305" t="s">
        <v>3362</v>
      </c>
      <c r="B35" s="370" t="s">
        <v>3363</v>
      </c>
      <c r="C35" s="371"/>
      <c r="D35" s="4"/>
      <c r="E35" s="4"/>
      <c r="F35" s="4"/>
      <c r="G35" s="4"/>
      <c r="H35" s="4"/>
      <c r="I35" s="4"/>
      <c r="J35" s="4"/>
      <c r="K35" s="4"/>
      <c r="L35" s="4"/>
      <c r="M35" s="4"/>
      <c r="N35" s="4"/>
      <c r="O35" s="4"/>
      <c r="P35" s="4"/>
      <c r="Q35" s="4"/>
    </row>
    <row r="36" spans="1:17" ht="45.75" hidden="1" customHeight="1" x14ac:dyDescent="0.25">
      <c r="A36" s="305" t="s">
        <v>3364</v>
      </c>
      <c r="B36" s="370" t="s">
        <v>3365</v>
      </c>
      <c r="C36" s="371"/>
      <c r="D36" s="4"/>
      <c r="E36" s="4"/>
      <c r="F36" s="4"/>
      <c r="G36" s="4"/>
      <c r="H36" s="4"/>
      <c r="I36" s="4"/>
      <c r="J36" s="4"/>
      <c r="K36" s="4"/>
      <c r="L36" s="4"/>
      <c r="M36" s="4"/>
      <c r="N36" s="4"/>
      <c r="O36" s="4"/>
      <c r="P36" s="4"/>
      <c r="Q36" s="4"/>
    </row>
    <row r="37" spans="1:17" ht="54.75" hidden="1" customHeight="1" x14ac:dyDescent="0.25">
      <c r="A37" s="305" t="s">
        <v>3366</v>
      </c>
      <c r="B37" s="370" t="s">
        <v>3367</v>
      </c>
      <c r="C37" s="371"/>
      <c r="D37" s="4"/>
      <c r="E37" s="4"/>
      <c r="F37" s="4"/>
      <c r="G37" s="4"/>
      <c r="H37" s="4"/>
      <c r="I37" s="4"/>
      <c r="J37" s="4"/>
      <c r="K37" s="4"/>
      <c r="L37" s="4"/>
      <c r="M37" s="4"/>
      <c r="N37" s="4"/>
      <c r="O37" s="4"/>
      <c r="P37" s="4"/>
      <c r="Q37" s="4"/>
    </row>
    <row r="38" spans="1:17" ht="37.5" hidden="1" customHeight="1" x14ac:dyDescent="0.25">
      <c r="A38" s="305" t="s">
        <v>3368</v>
      </c>
      <c r="B38" s="370" t="s">
        <v>3369</v>
      </c>
      <c r="C38" s="371"/>
      <c r="D38" s="4"/>
      <c r="E38" s="4"/>
      <c r="F38" s="4"/>
      <c r="G38" s="4"/>
      <c r="H38" s="4"/>
      <c r="I38" s="4"/>
      <c r="J38" s="4"/>
      <c r="K38" s="4"/>
      <c r="L38" s="4"/>
      <c r="M38" s="4"/>
      <c r="N38" s="4"/>
      <c r="O38" s="4"/>
      <c r="P38" s="4"/>
      <c r="Q38" s="4"/>
    </row>
    <row r="39" spans="1:17" ht="61.5" hidden="1" customHeight="1" x14ac:dyDescent="0.25">
      <c r="A39" s="305" t="s">
        <v>3370</v>
      </c>
      <c r="B39" s="370" t="s">
        <v>3371</v>
      </c>
      <c r="C39" s="371"/>
      <c r="D39" s="4"/>
      <c r="E39" s="4"/>
      <c r="F39" s="4"/>
      <c r="G39" s="4"/>
      <c r="H39" s="4"/>
      <c r="I39" s="4"/>
      <c r="J39" s="4"/>
      <c r="K39" s="4"/>
      <c r="L39" s="4"/>
      <c r="M39" s="4"/>
      <c r="N39" s="4"/>
      <c r="O39" s="4"/>
      <c r="P39" s="4"/>
      <c r="Q39" s="4"/>
    </row>
    <row r="40" spans="1:17" ht="53.25" hidden="1" customHeight="1" x14ac:dyDescent="0.25">
      <c r="A40" s="305" t="s">
        <v>3372</v>
      </c>
      <c r="B40" s="370" t="s">
        <v>3373</v>
      </c>
      <c r="C40" s="371"/>
      <c r="D40" s="4"/>
      <c r="E40" s="4"/>
      <c r="F40" s="4"/>
      <c r="G40" s="4"/>
      <c r="H40" s="4"/>
      <c r="I40" s="4"/>
      <c r="J40" s="4"/>
      <c r="K40" s="4"/>
      <c r="L40" s="4"/>
      <c r="M40" s="4"/>
      <c r="N40" s="4"/>
      <c r="O40" s="4"/>
      <c r="P40" s="4"/>
      <c r="Q40" s="4"/>
    </row>
    <row r="41" spans="1:17" ht="73.5" hidden="1" customHeight="1" x14ac:dyDescent="0.25">
      <c r="A41" s="305" t="s">
        <v>3374</v>
      </c>
      <c r="B41" s="370" t="s">
        <v>3375</v>
      </c>
      <c r="C41" s="371"/>
      <c r="D41" s="4"/>
      <c r="E41" s="4"/>
      <c r="F41" s="4"/>
      <c r="G41" s="4"/>
      <c r="H41" s="4"/>
      <c r="I41" s="4"/>
      <c r="J41" s="4"/>
      <c r="K41" s="4"/>
      <c r="L41" s="4"/>
      <c r="M41" s="4"/>
      <c r="N41" s="4"/>
      <c r="O41" s="4"/>
      <c r="P41" s="4"/>
      <c r="Q41" s="4"/>
    </row>
    <row r="42" spans="1:17" ht="57.75" hidden="1" customHeight="1" x14ac:dyDescent="0.25">
      <c r="A42" s="305" t="s">
        <v>3376</v>
      </c>
      <c r="B42" s="370" t="s">
        <v>3377</v>
      </c>
      <c r="C42" s="371"/>
      <c r="D42" s="4"/>
      <c r="E42" s="4"/>
      <c r="F42" s="4"/>
      <c r="G42" s="4"/>
      <c r="H42" s="4"/>
      <c r="I42" s="4"/>
      <c r="J42" s="4"/>
      <c r="K42" s="4"/>
      <c r="L42" s="4"/>
      <c r="M42" s="4"/>
      <c r="N42" s="4"/>
      <c r="O42" s="4"/>
      <c r="P42" s="4"/>
      <c r="Q42" s="4"/>
    </row>
    <row r="43" spans="1:17" ht="84" hidden="1" customHeight="1" x14ac:dyDescent="0.25">
      <c r="A43" s="305" t="s">
        <v>3378</v>
      </c>
      <c r="B43" s="370" t="s">
        <v>3379</v>
      </c>
      <c r="C43" s="371"/>
      <c r="D43" s="4"/>
      <c r="E43" s="4"/>
      <c r="F43" s="4"/>
      <c r="G43" s="4"/>
      <c r="H43" s="4"/>
      <c r="I43" s="4"/>
      <c r="J43" s="4"/>
      <c r="K43" s="4"/>
      <c r="L43" s="4"/>
      <c r="M43" s="4"/>
      <c r="N43" s="4"/>
      <c r="O43" s="4"/>
      <c r="P43" s="4"/>
      <c r="Q43" s="4"/>
    </row>
    <row r="44" spans="1:17" ht="48" hidden="1" customHeight="1" x14ac:dyDescent="0.25">
      <c r="A44" s="305" t="s">
        <v>3380</v>
      </c>
      <c r="B44" s="370" t="s">
        <v>3381</v>
      </c>
      <c r="C44" s="371"/>
      <c r="D44" s="4"/>
      <c r="E44" s="4"/>
      <c r="F44" s="4"/>
      <c r="G44" s="4"/>
      <c r="H44" s="4"/>
      <c r="I44" s="4"/>
      <c r="J44" s="4"/>
      <c r="K44" s="4"/>
      <c r="L44" s="4"/>
      <c r="M44" s="4"/>
      <c r="N44" s="4"/>
      <c r="O44" s="4"/>
      <c r="P44" s="4"/>
      <c r="Q44" s="4"/>
    </row>
    <row r="45" spans="1:17" ht="57" hidden="1" customHeight="1" x14ac:dyDescent="0.25">
      <c r="A45" s="305" t="s">
        <v>3382</v>
      </c>
      <c r="B45" s="370" t="s">
        <v>3383</v>
      </c>
      <c r="C45" s="371"/>
      <c r="D45" s="4"/>
      <c r="E45" s="4"/>
      <c r="F45" s="4"/>
      <c r="G45" s="4"/>
      <c r="H45" s="4"/>
      <c r="I45" s="4"/>
      <c r="J45" s="4"/>
      <c r="K45" s="4"/>
      <c r="L45" s="4"/>
      <c r="M45" s="4"/>
      <c r="N45" s="4"/>
      <c r="O45" s="4"/>
      <c r="P45" s="4"/>
      <c r="Q45" s="4"/>
    </row>
    <row r="46" spans="1:17" ht="73.5" hidden="1" customHeight="1" x14ac:dyDescent="0.25">
      <c r="A46" s="305" t="s">
        <v>3384</v>
      </c>
      <c r="B46" s="375" t="s">
        <v>3385</v>
      </c>
      <c r="C46" s="371"/>
      <c r="D46" s="41"/>
      <c r="E46" s="4"/>
      <c r="F46" s="4"/>
      <c r="G46" s="4"/>
      <c r="H46" s="4"/>
      <c r="I46" s="4"/>
      <c r="J46" s="4"/>
      <c r="K46" s="4"/>
      <c r="L46" s="4"/>
      <c r="M46" s="4"/>
      <c r="N46" s="4"/>
      <c r="O46" s="4"/>
      <c r="P46" s="4"/>
      <c r="Q46" s="4"/>
    </row>
    <row r="47" spans="1:17" ht="66" hidden="1" customHeight="1" x14ac:dyDescent="0.25">
      <c r="A47" s="46" t="s">
        <v>3386</v>
      </c>
      <c r="B47" s="376" t="s">
        <v>3387</v>
      </c>
      <c r="C47" s="376"/>
      <c r="D47" s="4"/>
      <c r="E47" s="4"/>
      <c r="F47" s="4"/>
      <c r="G47" s="4"/>
      <c r="H47" s="4"/>
      <c r="I47" s="4"/>
      <c r="J47" s="4"/>
      <c r="K47" s="4"/>
      <c r="L47" s="4"/>
      <c r="M47" s="4"/>
      <c r="N47" s="4"/>
      <c r="O47" s="4"/>
      <c r="P47" s="4"/>
      <c r="Q47" s="4"/>
    </row>
    <row r="48" spans="1:17" ht="123.75" customHeight="1" x14ac:dyDescent="0.25">
      <c r="A48" s="267" t="s">
        <v>3388</v>
      </c>
      <c r="B48" s="374" t="s">
        <v>3389</v>
      </c>
      <c r="C48" s="373"/>
      <c r="D48" s="4"/>
      <c r="E48" s="4"/>
      <c r="F48" s="4"/>
      <c r="G48" s="4"/>
      <c r="H48" s="4"/>
      <c r="I48" s="4"/>
      <c r="J48" s="4"/>
      <c r="K48" s="4"/>
      <c r="L48" s="4"/>
      <c r="M48" s="4"/>
      <c r="N48" s="4"/>
      <c r="O48" s="4"/>
      <c r="P48" s="4"/>
      <c r="Q48" s="4"/>
    </row>
    <row r="49" spans="1:17" ht="34.5" customHeight="1" x14ac:dyDescent="0.25">
      <c r="A49" s="267" t="s">
        <v>3390</v>
      </c>
      <c r="B49" s="372" t="s">
        <v>3391</v>
      </c>
      <c r="C49" s="373"/>
      <c r="D49" s="4"/>
      <c r="E49" s="4"/>
      <c r="F49" s="4"/>
      <c r="G49" s="4"/>
      <c r="H49" s="4"/>
      <c r="I49" s="4"/>
      <c r="J49" s="4"/>
      <c r="K49" s="4"/>
      <c r="L49" s="4"/>
      <c r="M49" s="4"/>
      <c r="N49" s="4"/>
      <c r="O49" s="4"/>
      <c r="P49" s="4"/>
      <c r="Q49" s="4"/>
    </row>
    <row r="50" spans="1:17" ht="34.5" customHeight="1" x14ac:dyDescent="0.25">
      <c r="A50" s="267" t="s">
        <v>3392</v>
      </c>
      <c r="B50" s="372" t="s">
        <v>3393</v>
      </c>
      <c r="C50" s="373"/>
      <c r="D50" s="4"/>
      <c r="E50" s="4"/>
      <c r="F50" s="4"/>
      <c r="G50" s="4"/>
      <c r="H50" s="4"/>
      <c r="I50" s="4"/>
      <c r="J50" s="4"/>
      <c r="K50" s="4"/>
      <c r="L50" s="4"/>
      <c r="M50" s="4"/>
      <c r="N50" s="4"/>
      <c r="O50" s="4"/>
      <c r="P50" s="4"/>
      <c r="Q50" s="4"/>
    </row>
    <row r="51" spans="1:17" ht="31.5" customHeight="1" x14ac:dyDescent="0.25">
      <c r="A51" s="306" t="s">
        <v>3394</v>
      </c>
      <c r="B51" s="370" t="s">
        <v>3395</v>
      </c>
      <c r="C51" s="371"/>
      <c r="D51" s="4"/>
      <c r="E51" s="4"/>
      <c r="F51" s="4"/>
      <c r="G51" s="4"/>
      <c r="H51" s="4"/>
      <c r="I51" s="4"/>
      <c r="J51" s="4"/>
      <c r="K51" s="4"/>
      <c r="L51" s="4"/>
      <c r="M51" s="4"/>
      <c r="N51" s="4"/>
      <c r="O51" s="4"/>
      <c r="P51" s="4"/>
      <c r="Q51" s="4"/>
    </row>
    <row r="52" spans="1:17" ht="31.5" customHeight="1" x14ac:dyDescent="0.25">
      <c r="A52" s="306" t="s">
        <v>3396</v>
      </c>
      <c r="B52" s="370" t="s">
        <v>3397</v>
      </c>
      <c r="C52" s="371"/>
      <c r="D52" s="4"/>
      <c r="E52" s="4"/>
      <c r="F52" s="4"/>
      <c r="G52" s="4"/>
      <c r="H52" s="4"/>
      <c r="I52" s="4"/>
      <c r="J52" s="4"/>
      <c r="K52" s="4"/>
      <c r="L52" s="4"/>
      <c r="M52" s="4"/>
      <c r="N52" s="4"/>
      <c r="O52" s="4"/>
      <c r="P52" s="4"/>
      <c r="Q52" s="4"/>
    </row>
    <row r="53" spans="1:17" ht="31.5" customHeight="1" x14ac:dyDescent="0.25">
      <c r="A53" s="306" t="s">
        <v>3398</v>
      </c>
      <c r="B53" s="370" t="s">
        <v>3399</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52217</v>
      </c>
      <c r="H6" s="19" t="s">
        <v>26</v>
      </c>
      <c r="I6" s="20" t="s">
        <v>27</v>
      </c>
      <c r="J6" s="4"/>
      <c r="L6" s="4"/>
      <c r="M6" s="4"/>
      <c r="N6" s="4"/>
      <c r="O6" s="4"/>
      <c r="P6" s="4"/>
      <c r="Q6" s="4"/>
      <c r="R6" s="4"/>
      <c r="S6" s="4"/>
      <c r="T6" s="4"/>
      <c r="U6" s="4"/>
      <c r="V6" s="4"/>
      <c r="W6" s="4"/>
      <c r="X6" s="4"/>
    </row>
    <row r="7" spans="1:24" ht="15" customHeight="1" x14ac:dyDescent="0.25">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3" t="s">
        <v>29</v>
      </c>
      <c r="B16" s="319" t="str">
        <f>'PR-RAS'!B6</f>
        <v xml:space="preserve">PRIHODI POSLOVANJA (šifre 61+62+63+64+65+66+67+68) </v>
      </c>
      <c r="C16" s="315"/>
      <c r="D16" s="315"/>
      <c r="E16" s="315"/>
      <c r="F16" s="316"/>
      <c r="G16" s="34" t="str">
        <f>'PR-RAS'!C6</f>
        <v>6</v>
      </c>
      <c r="H16" s="170">
        <f>'PR-RAS'!D6</f>
        <v>52089.72</v>
      </c>
      <c r="I16" s="170">
        <f>'PR-RAS'!E6</f>
        <v>56565.53</v>
      </c>
      <c r="J16" s="4"/>
      <c r="K16" s="4"/>
      <c r="L16" s="4"/>
      <c r="M16" s="4"/>
      <c r="N16" s="4"/>
      <c r="O16" s="4"/>
      <c r="P16" s="4"/>
      <c r="Q16" s="4"/>
      <c r="R16" s="4"/>
      <c r="S16" s="4"/>
      <c r="T16" s="4"/>
      <c r="U16" s="4"/>
      <c r="V16" s="4"/>
      <c r="W16" s="4"/>
      <c r="X16" s="4"/>
    </row>
    <row r="17" spans="1:24" ht="12.75" customHeight="1" x14ac:dyDescent="0.25">
      <c r="A17" s="324"/>
      <c r="B17" s="308" t="str">
        <f>'PR-RAS'!B151</f>
        <v xml:space="preserve">RASHODI POSLOVANJA (šifre 31+32+34+35+36+37+38) </v>
      </c>
      <c r="C17" s="309"/>
      <c r="D17" s="309"/>
      <c r="E17" s="309"/>
      <c r="F17" s="310"/>
      <c r="G17" s="35" t="str">
        <f>'PR-RAS'!C151</f>
        <v>3</v>
      </c>
      <c r="H17" s="170">
        <f>'PR-RAS'!D151</f>
        <v>53544.01</v>
      </c>
      <c r="I17" s="170">
        <f>'PR-RAS'!E151</f>
        <v>59248.69</v>
      </c>
      <c r="J17" s="4"/>
      <c r="K17" s="4"/>
      <c r="L17" s="4"/>
      <c r="M17" s="4"/>
      <c r="N17" s="4"/>
      <c r="O17" s="4"/>
      <c r="P17" s="4"/>
      <c r="Q17" s="4"/>
      <c r="R17" s="4"/>
      <c r="S17" s="4"/>
      <c r="T17" s="4"/>
      <c r="U17" s="4"/>
      <c r="V17" s="4"/>
      <c r="W17" s="4"/>
      <c r="X17" s="4"/>
    </row>
    <row r="18" spans="1:24" ht="12.75" customHeight="1" x14ac:dyDescent="0.25">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5"/>
      <c r="B19" s="311" t="str">
        <f>'PR-RAS'!B646</f>
        <v>Manjak prihoda i primitaka za pokriće u sljedećem razdoblju (šifre Y005 + '9222-9221' - X005 - '9221-9222' )</v>
      </c>
      <c r="C19" s="312"/>
      <c r="D19" s="312"/>
      <c r="E19" s="312"/>
      <c r="F19" s="313"/>
      <c r="G19" s="36" t="str">
        <f>'PR-RAS'!C646</f>
        <v>Y006</v>
      </c>
      <c r="H19" s="171">
        <f>'PR-RAS'!D646</f>
        <v>8102.9700000000021</v>
      </c>
      <c r="I19" s="171">
        <f>'PR-RAS'!E646</f>
        <v>8364.1600000000035</v>
      </c>
      <c r="J19" s="4"/>
      <c r="K19" s="4"/>
      <c r="L19" s="4"/>
      <c r="M19" s="4"/>
      <c r="N19" s="4"/>
      <c r="O19" s="4"/>
      <c r="P19" s="4"/>
      <c r="Q19" s="4"/>
      <c r="R19" s="4"/>
      <c r="S19" s="4"/>
      <c r="T19" s="4"/>
      <c r="U19" s="4"/>
      <c r="V19" s="4"/>
      <c r="W19" s="4"/>
      <c r="X19" s="4"/>
    </row>
    <row r="20" spans="1:24" ht="12.75" customHeight="1" x14ac:dyDescent="0.25">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7901.39</v>
      </c>
      <c r="J33" s="4"/>
      <c r="K33" s="4"/>
      <c r="L33" s="4"/>
      <c r="M33" s="4"/>
      <c r="N33" s="4"/>
      <c r="O33" s="4"/>
      <c r="P33" s="4"/>
      <c r="Q33" s="4"/>
      <c r="R33" s="4"/>
      <c r="S33" s="4"/>
      <c r="T33" s="4"/>
      <c r="U33" s="4"/>
      <c r="V33" s="4"/>
      <c r="W33" s="4"/>
      <c r="X33" s="4"/>
    </row>
    <row r="34" spans="1:24" ht="12.75" customHeight="1" x14ac:dyDescent="0.25">
      <c r="A34" s="324"/>
      <c r="B34" s="308" t="str">
        <f>OBVEZE!B42</f>
        <v>Stanje obveza na kraju izvještajnog razdoblja (šifre V001+V002-V004) i (šifre V007+V009)</v>
      </c>
      <c r="C34" s="309"/>
      <c r="D34" s="309"/>
      <c r="E34" s="309"/>
      <c r="F34" s="310"/>
      <c r="G34" s="158" t="str">
        <f>OBVEZE!C42</f>
        <v>V006</v>
      </c>
      <c r="H34" s="174" t="s">
        <v>46</v>
      </c>
      <c r="I34" s="175">
        <f>OBVEZE!D42</f>
        <v>8993.8600000000079</v>
      </c>
      <c r="J34" s="4"/>
      <c r="K34" s="4"/>
      <c r="L34" s="4"/>
      <c r="M34" s="4"/>
      <c r="N34" s="4"/>
      <c r="O34" s="4"/>
      <c r="P34" s="4"/>
      <c r="Q34" s="4"/>
      <c r="R34" s="4"/>
      <c r="S34" s="4"/>
      <c r="T34" s="4"/>
      <c r="U34" s="4"/>
      <c r="V34" s="4"/>
      <c r="W34" s="4"/>
      <c r="X34" s="4"/>
    </row>
    <row r="35" spans="1:24" ht="12.75" customHeight="1" x14ac:dyDescent="0.25">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5"/>
      <c r="B36" s="311" t="str">
        <f>OBVEZE!B101</f>
        <v>Stanje nedospjelih obveza na kraju izvještajnog razdoblja (šifre V010 + ND23 + ND24 + 'ND dio 25,26')</v>
      </c>
      <c r="C36" s="312"/>
      <c r="D36" s="312"/>
      <c r="E36" s="312"/>
      <c r="F36" s="313"/>
      <c r="G36" s="159" t="str">
        <f>OBVEZE!C101</f>
        <v>V009</v>
      </c>
      <c r="H36" s="178" t="s">
        <v>46</v>
      </c>
      <c r="I36" s="179">
        <f>OBVEZE!D101</f>
        <v>8993.86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7" zoomScaleNormal="100" workbookViewId="0">
      <selection activeCell="E657" sqref="E6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52089.72</v>
      </c>
      <c r="E6" s="51">
        <f>E7+E44+E50+E82+E106+E124+E133+E139</f>
        <v>56565.53</v>
      </c>
      <c r="F6" s="52">
        <f t="shared" ref="F6:F131" si="0">IF(D6&lt;&gt;0,IF(E6/D6&gt;=100,"&gt;&gt;100",E6/D6*100),"-")</f>
        <v>108.59250155308955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75.599999999999994</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75.599999999999994</v>
      </c>
      <c r="F68" s="52" t="str">
        <f t="shared" si="0"/>
        <v>-</v>
      </c>
    </row>
    <row r="69" spans="1:6" ht="12.75" customHeight="1" x14ac:dyDescent="0.2">
      <c r="A69" s="53" t="s">
        <v>184</v>
      </c>
      <c r="B69" s="85" t="s">
        <v>185</v>
      </c>
      <c r="C69" s="50" t="s">
        <v>184</v>
      </c>
      <c r="D69" s="242">
        <v>0</v>
      </c>
      <c r="E69" s="242">
        <v>75.599999999999994</v>
      </c>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13600.11</v>
      </c>
      <c r="E106" s="51">
        <f t="shared" si="23"/>
        <v>15617.65</v>
      </c>
      <c r="F106" s="52">
        <f t="shared" si="0"/>
        <v>114.83473295436579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13600.11</v>
      </c>
      <c r="E112" s="51">
        <f t="shared" si="25"/>
        <v>15617.65</v>
      </c>
      <c r="F112" s="52">
        <f t="shared" si="0"/>
        <v>114.83473295436579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13600.11</v>
      </c>
      <c r="E117" s="242">
        <v>15617.65</v>
      </c>
      <c r="F117" s="52">
        <f t="shared" si="0"/>
        <v>114.83473295436579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38489.61</v>
      </c>
      <c r="E133" s="51">
        <f t="shared" si="30"/>
        <v>40872.28</v>
      </c>
      <c r="F133" s="52">
        <f t="shared" ref="F133:F223" si="31">IF(D133&lt;&gt;0,IF(E133/D133&gt;=100,"&gt;&gt;100",E133/D133*100),"-")</f>
        <v>106.19042385724356</v>
      </c>
    </row>
    <row r="134" spans="1:6" ht="22.8" x14ac:dyDescent="0.2">
      <c r="A134" s="53">
        <v>671</v>
      </c>
      <c r="B134" s="232" t="s">
        <v>314</v>
      </c>
      <c r="C134" s="50" t="s">
        <v>315</v>
      </c>
      <c r="D134" s="51">
        <f t="shared" ref="D134:E134" si="32">SUM(D135:D137)</f>
        <v>38489.61</v>
      </c>
      <c r="E134" s="51">
        <f t="shared" si="32"/>
        <v>40872.28</v>
      </c>
      <c r="F134" s="52">
        <f t="shared" si="31"/>
        <v>106.19042385724356</v>
      </c>
    </row>
    <row r="135" spans="1:6" ht="12.75" customHeight="1" x14ac:dyDescent="0.2">
      <c r="A135" s="53">
        <v>6711</v>
      </c>
      <c r="B135" s="85" t="s">
        <v>316</v>
      </c>
      <c r="C135" s="50" t="s">
        <v>317</v>
      </c>
      <c r="D135" s="242">
        <v>38489.61</v>
      </c>
      <c r="E135" s="242">
        <v>40872.28</v>
      </c>
      <c r="F135" s="52">
        <f t="shared" si="31"/>
        <v>106.19042385724356</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53544.01</v>
      </c>
      <c r="E151" s="51">
        <f t="shared" si="35"/>
        <v>59248.69</v>
      </c>
      <c r="F151" s="52">
        <f t="shared" si="31"/>
        <v>110.65418895596351</v>
      </c>
    </row>
    <row r="152" spans="1:6" ht="12.75" customHeight="1" x14ac:dyDescent="0.2">
      <c r="A152" s="53">
        <v>31</v>
      </c>
      <c r="B152" s="85" t="s">
        <v>349</v>
      </c>
      <c r="C152" s="50" t="s">
        <v>350</v>
      </c>
      <c r="D152" s="51">
        <f t="shared" ref="D152:E152" si="36">D153+D158+D159</f>
        <v>42114.71</v>
      </c>
      <c r="E152" s="51">
        <f t="shared" si="36"/>
        <v>44437.69</v>
      </c>
      <c r="F152" s="52">
        <f t="shared" si="31"/>
        <v>105.51583995235869</v>
      </c>
    </row>
    <row r="153" spans="1:6" ht="12.75" customHeight="1" x14ac:dyDescent="0.2">
      <c r="A153" s="53">
        <v>311</v>
      </c>
      <c r="B153" s="85" t="s">
        <v>351</v>
      </c>
      <c r="C153" s="50" t="s">
        <v>352</v>
      </c>
      <c r="D153" s="51">
        <f t="shared" ref="D153:E153" si="37">SUM(D154:D157)</f>
        <v>28099.71</v>
      </c>
      <c r="E153" s="51">
        <f t="shared" si="37"/>
        <v>38143.96</v>
      </c>
      <c r="F153" s="52">
        <f t="shared" si="31"/>
        <v>135.74503082060278</v>
      </c>
    </row>
    <row r="154" spans="1:6" ht="12.75" customHeight="1" x14ac:dyDescent="0.2">
      <c r="A154" s="53">
        <v>3111</v>
      </c>
      <c r="B154" s="85" t="s">
        <v>353</v>
      </c>
      <c r="C154" s="50" t="s">
        <v>354</v>
      </c>
      <c r="D154" s="242">
        <v>28099.71</v>
      </c>
      <c r="E154" s="242">
        <v>38143.96</v>
      </c>
      <c r="F154" s="52">
        <f t="shared" si="31"/>
        <v>135.74503082060278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1194.51</v>
      </c>
      <c r="E158" s="242"/>
      <c r="F158" s="52">
        <f t="shared" si="31"/>
        <v>0</v>
      </c>
    </row>
    <row r="159" spans="1:6" ht="12.75" customHeight="1" x14ac:dyDescent="0.2">
      <c r="A159" s="53">
        <v>313</v>
      </c>
      <c r="B159" s="85" t="s">
        <v>363</v>
      </c>
      <c r="C159" s="50" t="s">
        <v>364</v>
      </c>
      <c r="D159" s="51">
        <f t="shared" ref="D159:E159" si="38">SUM(D160:D162)</f>
        <v>12820.49</v>
      </c>
      <c r="E159" s="51">
        <f t="shared" si="38"/>
        <v>6293.73</v>
      </c>
      <c r="F159" s="52">
        <f t="shared" si="31"/>
        <v>49.091181382302857</v>
      </c>
    </row>
    <row r="160" spans="1:6" ht="12.75" customHeight="1" x14ac:dyDescent="0.2">
      <c r="A160" s="53">
        <v>3131</v>
      </c>
      <c r="B160" s="85" t="s">
        <v>142</v>
      </c>
      <c r="C160" s="50" t="s">
        <v>365</v>
      </c>
      <c r="D160" s="242">
        <v>7024.92</v>
      </c>
      <c r="E160" s="242"/>
      <c r="F160" s="52">
        <f t="shared" si="31"/>
        <v>0</v>
      </c>
    </row>
    <row r="161" spans="1:6" ht="12.75" customHeight="1" x14ac:dyDescent="0.2">
      <c r="A161" s="53">
        <v>3132</v>
      </c>
      <c r="B161" s="85" t="s">
        <v>366</v>
      </c>
      <c r="C161" s="50" t="s">
        <v>367</v>
      </c>
      <c r="D161" s="242">
        <v>5795.57</v>
      </c>
      <c r="E161" s="242">
        <v>6293.73</v>
      </c>
      <c r="F161" s="52">
        <f t="shared" si="31"/>
        <v>108.59553072432911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11273.810000000001</v>
      </c>
      <c r="E163" s="51">
        <f t="shared" si="39"/>
        <v>14657.65</v>
      </c>
      <c r="F163" s="52">
        <f t="shared" si="31"/>
        <v>130.01505258648137</v>
      </c>
    </row>
    <row r="164" spans="1:6" ht="12.75" customHeight="1" x14ac:dyDescent="0.2">
      <c r="A164" s="53">
        <v>321</v>
      </c>
      <c r="B164" s="85" t="s">
        <v>372</v>
      </c>
      <c r="C164" s="50" t="s">
        <v>373</v>
      </c>
      <c r="D164" s="51">
        <f t="shared" ref="D164:E164" si="40">SUM(D165:D168)</f>
        <v>3103.8</v>
      </c>
      <c r="E164" s="51">
        <f t="shared" si="40"/>
        <v>2973.65</v>
      </c>
      <c r="F164" s="52">
        <f t="shared" si="31"/>
        <v>95.80675301243636</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3103.8</v>
      </c>
      <c r="E166" s="242">
        <v>2973.65</v>
      </c>
      <c r="F166" s="52">
        <f t="shared" si="31"/>
        <v>95.80675301243636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6285.3100000000013</v>
      </c>
      <c r="E169" s="51">
        <f t="shared" si="41"/>
        <v>8745.49</v>
      </c>
      <c r="F169" s="52">
        <f t="shared" si="31"/>
        <v>139.14174479858588</v>
      </c>
    </row>
    <row r="170" spans="1:6" ht="12.75" customHeight="1" x14ac:dyDescent="0.2">
      <c r="A170" s="53">
        <v>3221</v>
      </c>
      <c r="B170" s="85" t="s">
        <v>384</v>
      </c>
      <c r="C170" s="50" t="s">
        <v>385</v>
      </c>
      <c r="D170" s="242">
        <v>1284.42</v>
      </c>
      <c r="E170" s="242">
        <v>1898.63</v>
      </c>
      <c r="F170" s="52">
        <f t="shared" si="31"/>
        <v>147.82002771679046</v>
      </c>
    </row>
    <row r="171" spans="1:6" ht="12.75" customHeight="1" x14ac:dyDescent="0.2">
      <c r="A171" s="53">
        <v>3222</v>
      </c>
      <c r="B171" s="85" t="s">
        <v>386</v>
      </c>
      <c r="C171" s="50" t="s">
        <v>387</v>
      </c>
      <c r="D171" s="242">
        <v>3800.68</v>
      </c>
      <c r="E171" s="242">
        <v>5409.79</v>
      </c>
      <c r="F171" s="52">
        <f t="shared" si="31"/>
        <v>142.33742382942</v>
      </c>
    </row>
    <row r="172" spans="1:6" ht="12.75" customHeight="1" x14ac:dyDescent="0.2">
      <c r="A172" s="53">
        <v>3223</v>
      </c>
      <c r="B172" s="85" t="s">
        <v>388</v>
      </c>
      <c r="C172" s="50" t="s">
        <v>389</v>
      </c>
      <c r="D172" s="242">
        <v>531.76</v>
      </c>
      <c r="E172" s="242">
        <v>561.11</v>
      </c>
      <c r="F172" s="52">
        <f t="shared" si="31"/>
        <v>105.51940725139161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438.18</v>
      </c>
      <c r="E174" s="242">
        <v>875.96</v>
      </c>
      <c r="F174" s="52">
        <f t="shared" si="31"/>
        <v>199.90871331416312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230.27</v>
      </c>
      <c r="E176" s="242"/>
      <c r="F176" s="52">
        <f t="shared" si="31"/>
        <v>0</v>
      </c>
    </row>
    <row r="177" spans="1:6" ht="12.75" customHeight="1" x14ac:dyDescent="0.2">
      <c r="A177" s="53">
        <v>323</v>
      </c>
      <c r="B177" s="85" t="s">
        <v>398</v>
      </c>
      <c r="C177" s="50" t="s">
        <v>399</v>
      </c>
      <c r="D177" s="51">
        <f t="shared" ref="D177:E177" si="42">SUM(D178:D186)</f>
        <v>1884.6999999999998</v>
      </c>
      <c r="E177" s="51">
        <f t="shared" si="42"/>
        <v>2938.5099999999998</v>
      </c>
      <c r="F177" s="52">
        <f t="shared" si="31"/>
        <v>155.91393855786066</v>
      </c>
    </row>
    <row r="178" spans="1:6" ht="12.75" customHeight="1" x14ac:dyDescent="0.2">
      <c r="A178" s="53">
        <v>3231</v>
      </c>
      <c r="B178" s="85" t="s">
        <v>400</v>
      </c>
      <c r="C178" s="50" t="s">
        <v>401</v>
      </c>
      <c r="D178" s="242">
        <v>161.34</v>
      </c>
      <c r="E178" s="242">
        <v>190.38</v>
      </c>
      <c r="F178" s="52">
        <f t="shared" si="31"/>
        <v>117.99925622908142</v>
      </c>
    </row>
    <row r="179" spans="1:6" ht="12.75" customHeight="1" x14ac:dyDescent="0.2">
      <c r="A179" s="53">
        <v>3232</v>
      </c>
      <c r="B179" s="85" t="s">
        <v>402</v>
      </c>
      <c r="C179" s="50" t="s">
        <v>403</v>
      </c>
      <c r="D179" s="242">
        <v>64.7</v>
      </c>
      <c r="E179" s="242">
        <v>248.75</v>
      </c>
      <c r="F179" s="52">
        <f t="shared" si="31"/>
        <v>384.46676970633689</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366.78</v>
      </c>
      <c r="E181" s="242">
        <v>596.04</v>
      </c>
      <c r="F181" s="52">
        <f t="shared" si="31"/>
        <v>162.50613446752823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252.34</v>
      </c>
      <c r="E183" s="242">
        <v>626.08000000000004</v>
      </c>
      <c r="F183" s="52">
        <f t="shared" si="31"/>
        <v>248.1096932709836</v>
      </c>
    </row>
    <row r="184" spans="1:6" ht="12.75" customHeight="1" x14ac:dyDescent="0.2">
      <c r="A184" s="53">
        <v>3237</v>
      </c>
      <c r="B184" s="85" t="s">
        <v>412</v>
      </c>
      <c r="C184" s="50" t="s">
        <v>413</v>
      </c>
      <c r="D184" s="242">
        <v>995.42</v>
      </c>
      <c r="E184" s="242">
        <v>1020.6</v>
      </c>
      <c r="F184" s="52">
        <f t="shared" si="31"/>
        <v>102.52958550159732</v>
      </c>
    </row>
    <row r="185" spans="1:6" ht="12.75" customHeight="1" x14ac:dyDescent="0.2">
      <c r="A185" s="53">
        <v>3238</v>
      </c>
      <c r="B185" s="85" t="s">
        <v>414</v>
      </c>
      <c r="C185" s="50" t="s">
        <v>415</v>
      </c>
      <c r="D185" s="242">
        <v>44.12</v>
      </c>
      <c r="E185" s="242">
        <v>256.66000000000003</v>
      </c>
      <c r="F185" s="52">
        <f t="shared" si="31"/>
        <v>581.73164097914787</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0</v>
      </c>
      <c r="F188" s="52" t="str">
        <f t="shared" si="31"/>
        <v>-</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155.48999999999998</v>
      </c>
      <c r="E196" s="51">
        <f t="shared" si="44"/>
        <v>153.35</v>
      </c>
      <c r="F196" s="52">
        <f t="shared" si="31"/>
        <v>98.623705704546921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155.48999999999998</v>
      </c>
      <c r="E210" s="51">
        <f t="shared" si="47"/>
        <v>153.35</v>
      </c>
      <c r="F210" s="52">
        <f t="shared" si="31"/>
        <v>98.623705704546921</v>
      </c>
    </row>
    <row r="211" spans="1:6" ht="12.75" customHeight="1" x14ac:dyDescent="0.2">
      <c r="A211" s="53">
        <v>3431</v>
      </c>
      <c r="B211" s="232" t="s">
        <v>466</v>
      </c>
      <c r="C211" s="50" t="s">
        <v>467</v>
      </c>
      <c r="D211" s="242">
        <v>155.01</v>
      </c>
      <c r="E211" s="242">
        <v>153.35</v>
      </c>
      <c r="F211" s="52">
        <f t="shared" si="31"/>
        <v>98.929101348300108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0.48</v>
      </c>
      <c r="E213" s="242"/>
      <c r="F213" s="52">
        <f t="shared" si="31"/>
        <v>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53544.01</v>
      </c>
      <c r="E289" s="51">
        <f t="shared" si="79"/>
        <v>59248.69</v>
      </c>
      <c r="F289" s="52">
        <f t="shared" si="76"/>
        <v>110.65418895596351</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1454.2900000000009</v>
      </c>
      <c r="E291" s="51">
        <f>IF(E289&gt;=E6,E289-E6,0)</f>
        <v>2683.1600000000035</v>
      </c>
      <c r="F291" s="52">
        <f t="shared" si="76"/>
        <v>184.49965275151462</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5731.78</v>
      </c>
      <c r="E293" s="242">
        <v>5681</v>
      </c>
      <c r="F293" s="52">
        <f t="shared" si="76"/>
        <v>99.114062298273836</v>
      </c>
    </row>
    <row r="294" spans="1:6" ht="12.75" customHeight="1" x14ac:dyDescent="0.2">
      <c r="A294" s="53">
        <v>96</v>
      </c>
      <c r="B294" s="85" t="s">
        <v>628</v>
      </c>
      <c r="C294" s="50" t="s">
        <v>629</v>
      </c>
      <c r="D294" s="242">
        <v>2827</v>
      </c>
      <c r="E294" s="242">
        <v>3386.45</v>
      </c>
      <c r="F294" s="52">
        <f t="shared" si="76"/>
        <v>119.78952953661124</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916.9</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916.9</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916.9</v>
      </c>
      <c r="E369" s="51">
        <f t="shared" si="101"/>
        <v>0</v>
      </c>
      <c r="F369" s="52">
        <f t="shared" si="81"/>
        <v>0</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916.9</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916.9</v>
      </c>
      <c r="E408" s="51">
        <f t="shared" si="111"/>
        <v>0</v>
      </c>
      <c r="F408" s="52">
        <f t="shared" si="81"/>
        <v>0</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52089.72</v>
      </c>
      <c r="E412" s="51">
        <f>E6+E298</f>
        <v>56565.53</v>
      </c>
      <c r="F412" s="52">
        <f t="shared" si="81"/>
        <v>108.59250155308955</v>
      </c>
    </row>
    <row r="413" spans="1:6" ht="12.75" customHeight="1" x14ac:dyDescent="0.2">
      <c r="A413" s="53" t="s">
        <v>609</v>
      </c>
      <c r="B413" s="85" t="s">
        <v>832</v>
      </c>
      <c r="C413" s="50" t="s">
        <v>833</v>
      </c>
      <c r="D413" s="51">
        <f t="shared" ref="D413:E413" si="112">D289+D350</f>
        <v>54460.91</v>
      </c>
      <c r="E413" s="51">
        <f t="shared" si="112"/>
        <v>59248.69</v>
      </c>
      <c r="F413" s="52">
        <f t="shared" si="81"/>
        <v>108.79122291566557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2371.1900000000023</v>
      </c>
      <c r="E415" s="51">
        <f t="shared" si="114"/>
        <v>2683.1600000000035</v>
      </c>
      <c r="F415" s="52">
        <f t="shared" si="81"/>
        <v>113.15668504000105</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5731.78</v>
      </c>
      <c r="E417" s="51">
        <f t="shared" si="116"/>
        <v>5681</v>
      </c>
      <c r="F417" s="52">
        <f t="shared" si="81"/>
        <v>99.114062298273836</v>
      </c>
    </row>
    <row r="418" spans="1:6" ht="12.75" customHeight="1" x14ac:dyDescent="0.2">
      <c r="A418" s="55" t="s">
        <v>843</v>
      </c>
      <c r="B418" s="233" t="s">
        <v>844</v>
      </c>
      <c r="C418" s="56" t="s">
        <v>845</v>
      </c>
      <c r="D418" s="62">
        <f t="shared" ref="D418:E418" si="117">D294+D411</f>
        <v>2827</v>
      </c>
      <c r="E418" s="62">
        <f t="shared" si="117"/>
        <v>3386.45</v>
      </c>
      <c r="F418" s="57">
        <f t="shared" si="81"/>
        <v>119.78952953661124</v>
      </c>
    </row>
    <row r="419" spans="1:6" s="75" customFormat="1" ht="20.100000000000001" customHeight="1" x14ac:dyDescent="0.25">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52089.72</v>
      </c>
      <c r="E639" s="51">
        <f t="shared" si="180"/>
        <v>56565.53</v>
      </c>
      <c r="F639" s="52">
        <f t="shared" si="119"/>
        <v>108.59250155308955</v>
      </c>
    </row>
    <row r="640" spans="1:6" ht="12.75" customHeight="1" x14ac:dyDescent="0.2">
      <c r="A640" s="53" t="s">
        <v>609</v>
      </c>
      <c r="B640" s="85" t="s">
        <v>1278</v>
      </c>
      <c r="C640" s="50" t="s">
        <v>1279</v>
      </c>
      <c r="D640" s="51">
        <f t="shared" ref="D640:E640" si="181">D413+D528</f>
        <v>54460.91</v>
      </c>
      <c r="E640" s="51">
        <f t="shared" si="181"/>
        <v>59248.69</v>
      </c>
      <c r="F640" s="52">
        <f t="shared" si="119"/>
        <v>108.79122291566557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2371.1900000000023</v>
      </c>
      <c r="E642" s="51">
        <f t="shared" si="183"/>
        <v>2683.1600000000035</v>
      </c>
      <c r="F642" s="52">
        <f t="shared" si="119"/>
        <v>113.15668504000105</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5731.78</v>
      </c>
      <c r="E644" s="51">
        <f t="shared" si="185"/>
        <v>5681</v>
      </c>
      <c r="F644" s="52">
        <f t="shared" si="119"/>
        <v>99.114062298273836</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8102.9700000000021</v>
      </c>
      <c r="E646" s="51">
        <f t="shared" si="187"/>
        <v>8364.1600000000035</v>
      </c>
      <c r="F646" s="52">
        <f t="shared" si="119"/>
        <v>103.22338599303713</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47" t="s">
        <v>1294</v>
      </c>
      <c r="B648" s="348"/>
      <c r="C648" s="219"/>
      <c r="D648" s="58"/>
      <c r="E648" s="58"/>
      <c r="F648" s="59"/>
    </row>
    <row r="649" spans="1:6" ht="12.75" customHeight="1" x14ac:dyDescent="0.2">
      <c r="A649" s="53">
        <v>11</v>
      </c>
      <c r="B649" s="85" t="s">
        <v>1295</v>
      </c>
      <c r="C649" s="50" t="s">
        <v>1296</v>
      </c>
      <c r="D649" s="242">
        <v>1774.16</v>
      </c>
      <c r="E649" s="242">
        <v>1693.57</v>
      </c>
      <c r="F649" s="52">
        <f t="shared" ref="F649:F724" si="188">IF(D649&lt;&gt;0,IF(E649/D649&gt;=100,"&gt;&gt;100",E649/D649*100),"-")</f>
        <v>95.457568652207243</v>
      </c>
    </row>
    <row r="650" spans="1:6" ht="12.75" customHeight="1" x14ac:dyDescent="0.2">
      <c r="A650" s="53" t="s">
        <v>1297</v>
      </c>
      <c r="B650" s="85" t="s">
        <v>1298</v>
      </c>
      <c r="C650" s="50" t="s">
        <v>1297</v>
      </c>
      <c r="D650" s="242">
        <v>52789.4</v>
      </c>
      <c r="E650" s="242">
        <v>57305.2</v>
      </c>
      <c r="F650" s="52">
        <f t="shared" si="188"/>
        <v>108.55436886950788</v>
      </c>
    </row>
    <row r="651" spans="1:6" ht="12.75" customHeight="1" x14ac:dyDescent="0.2">
      <c r="A651" s="53" t="s">
        <v>1299</v>
      </c>
      <c r="B651" s="85" t="s">
        <v>1300</v>
      </c>
      <c r="C651" s="50" t="s">
        <v>1299</v>
      </c>
      <c r="D651" s="242">
        <v>52927.98</v>
      </c>
      <c r="E651" s="242">
        <v>58677.47</v>
      </c>
      <c r="F651" s="52">
        <f t="shared" si="188"/>
        <v>110.86285552556512</v>
      </c>
    </row>
    <row r="652" spans="1:6" ht="22.8" x14ac:dyDescent="0.2">
      <c r="A652" s="53">
        <v>11</v>
      </c>
      <c r="B652" s="85" t="s">
        <v>1301</v>
      </c>
      <c r="C652" s="50" t="s">
        <v>1302</v>
      </c>
      <c r="D652" s="51">
        <f t="shared" ref="D652:E652" si="189">+D649+D650-D651</f>
        <v>1635.5800000000017</v>
      </c>
      <c r="E652" s="51">
        <f t="shared" si="189"/>
        <v>321.29999999999563</v>
      </c>
      <c r="F652" s="52">
        <f t="shared" si="188"/>
        <v>19.644407488474748</v>
      </c>
    </row>
    <row r="653" spans="1:6" ht="22.8" x14ac:dyDescent="0.2">
      <c r="A653" s="53" t="s">
        <v>609</v>
      </c>
      <c r="B653" s="85" t="s">
        <v>1303</v>
      </c>
      <c r="C653" s="50" t="s">
        <v>1304</v>
      </c>
      <c r="D653" s="262"/>
      <c r="E653" s="262"/>
      <c r="F653" s="52" t="str">
        <f t="shared" si="188"/>
        <v>-</v>
      </c>
    </row>
    <row r="654" spans="1:6" ht="22.8" x14ac:dyDescent="0.2">
      <c r="A654" s="53" t="s">
        <v>609</v>
      </c>
      <c r="B654" s="85" t="s">
        <v>1305</v>
      </c>
      <c r="C654" s="50" t="s">
        <v>1306</v>
      </c>
      <c r="D654" s="262">
        <v>6</v>
      </c>
      <c r="E654" s="262">
        <v>7</v>
      </c>
      <c r="F654" s="52">
        <f t="shared" si="188"/>
        <v>116.66666666666667</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v>6</v>
      </c>
      <c r="E656" s="262">
        <v>7</v>
      </c>
      <c r="F656" s="52">
        <f t="shared" si="188"/>
        <v>116.66666666666667</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c r="E675" s="242">
        <v>75.599999999999994</v>
      </c>
      <c r="F675" s="52" t="str">
        <f t="shared" si="188"/>
        <v>-</v>
      </c>
    </row>
    <row r="676" spans="1:6" ht="22.8" x14ac:dyDescent="0.2">
      <c r="A676" s="53">
        <v>63613</v>
      </c>
      <c r="B676" s="232" t="s">
        <v>1350</v>
      </c>
      <c r="C676" s="50" t="s">
        <v>1351</v>
      </c>
      <c r="D676" s="242"/>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13600.11</v>
      </c>
      <c r="E710" s="242">
        <v>15617.65</v>
      </c>
      <c r="F710" s="52">
        <f t="shared" si="188"/>
        <v>114.83473295436579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3103.8</v>
      </c>
      <c r="E718" s="242">
        <v>2973.65</v>
      </c>
      <c r="F718" s="52">
        <f t="shared" si="188"/>
        <v>95.80675301243636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43.8</v>
      </c>
      <c r="E720" s="242">
        <v>262.8</v>
      </c>
      <c r="F720" s="52">
        <f t="shared" si="188"/>
        <v>600.00000000000011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67" workbookViewId="0">
      <selection activeCell="D12" sqref="D1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7901.39</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59533.760000000002</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59533.760000000002</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44929.53</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14451.27</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152.96</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58441.29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58441.29</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44331.65</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13949.89</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159.75</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8993.8600000000079</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8993.86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8993.86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15"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2860</v>
      </c>
      <c r="B1" s="361"/>
      <c r="C1" s="361"/>
      <c r="D1" s="361"/>
      <c r="E1" s="71" t="s">
        <v>3002</v>
      </c>
      <c r="F1" s="71"/>
      <c r="G1" s="71"/>
      <c r="H1" s="71"/>
      <c r="I1" s="71"/>
      <c r="J1" s="71"/>
      <c r="K1" s="71"/>
      <c r="L1" s="71"/>
      <c r="M1" s="71"/>
      <c r="N1" s="71"/>
      <c r="O1" s="71"/>
      <c r="P1" s="71"/>
    </row>
    <row r="2" spans="1:16" ht="37.5" customHeight="1" x14ac:dyDescent="0.25">
      <c r="A2" s="366" t="s">
        <v>3003</v>
      </c>
      <c r="B2" s="361"/>
      <c r="C2" s="361"/>
      <c r="D2" s="361"/>
    </row>
    <row r="3" spans="1:16" ht="29.25" customHeight="1" x14ac:dyDescent="0.25">
      <c r="A3" s="125" t="s">
        <v>3004</v>
      </c>
      <c r="B3" s="126" t="s">
        <v>3005</v>
      </c>
      <c r="C3" s="127" t="s">
        <v>3006</v>
      </c>
      <c r="D3" s="123"/>
      <c r="E3" s="124">
        <f>E4+E14+E19+E275+E293+E296+E298</f>
        <v>0</v>
      </c>
      <c r="F3" s="124">
        <f>F4+F14+F19+F275+F293+F296+F298</f>
        <v>2</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52217</v>
      </c>
      <c r="P3" s="71"/>
    </row>
    <row r="4" spans="1:16" ht="19.5" customHeight="1" x14ac:dyDescent="0.25">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3025</v>
      </c>
      <c r="B19" s="364"/>
      <c r="C19" s="365"/>
      <c r="D19" s="123"/>
      <c r="E19" s="71">
        <f>SUM(E20:E273)</f>
        <v>0</v>
      </c>
      <c r="F19" s="71">
        <f>SUM(F20:F273)</f>
        <v>2</v>
      </c>
      <c r="G19" s="71"/>
      <c r="H19" s="71"/>
      <c r="I19" s="71"/>
      <c r="J19" s="71"/>
      <c r="K19" s="71"/>
      <c r="L19" s="71"/>
      <c r="M19" s="71"/>
      <c r="N19" s="71"/>
      <c r="O19" s="71"/>
      <c r="P19" s="71"/>
    </row>
    <row r="20" spans="1:16" ht="20.399999999999999" x14ac:dyDescent="0.25">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5">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5">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5">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3300</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2023-07-10T06:45:40Z</cp:lastPrinted>
  <dcterms:created xsi:type="dcterms:W3CDTF">2022-04-01T05:14:30Z</dcterms:created>
  <dcterms:modified xsi:type="dcterms:W3CDTF">2023-07-10T07:25:23Z</dcterms:modified>
</cp:coreProperties>
</file>