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ownloads\"/>
    </mc:Choice>
  </mc:AlternateContent>
  <xr:revisionPtr revIDLastSave="0" documentId="8_{29427CDA-B48C-4191-B166-03478E9400C6}" xr6:coauthVersionLast="46" xr6:coauthVersionMax="46" xr10:uidLastSave="{00000000-0000-0000-0000-000000000000}"/>
  <bookViews>
    <workbookView xWindow="-120" yWindow="-120" windowWidth="20730" windowHeight="11280" xr2:uid="{00000000-000D-0000-FFFF-FFFF00000000}"/>
  </bookViews>
  <sheets>
    <sheet name="TROŠKOVNIK 2577_25171 k.o B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3" l="1"/>
  <c r="E69" i="3" s="1"/>
  <c r="F61" i="3"/>
  <c r="E72" i="3" s="1"/>
  <c r="F59" i="3"/>
  <c r="E71" i="3" s="1"/>
  <c r="F57" i="3"/>
  <c r="E70" i="3" s="1"/>
  <c r="F53" i="3"/>
  <c r="E68" i="3" s="1"/>
  <c r="F51" i="3"/>
  <c r="F49" i="3"/>
  <c r="E66" i="3" s="1"/>
  <c r="F19" i="3"/>
  <c r="E29" i="3" s="1"/>
  <c r="F17" i="3"/>
  <c r="F15" i="3"/>
  <c r="E27" i="3" s="1"/>
  <c r="F13" i="3"/>
  <c r="E26" i="3" s="1"/>
  <c r="F11" i="3"/>
  <c r="E25" i="3" s="1"/>
  <c r="F9" i="3"/>
  <c r="E24" i="3" s="1"/>
  <c r="F62" i="3" l="1"/>
  <c r="E67" i="3"/>
  <c r="E73" i="3" s="1"/>
  <c r="E81" i="3" s="1"/>
  <c r="F20" i="3"/>
  <c r="E28" i="3"/>
  <c r="E30" i="3" s="1"/>
  <c r="E74" i="3" l="1"/>
  <c r="E75" i="3" s="1"/>
  <c r="E80" i="3"/>
  <c r="E31" i="3"/>
  <c r="E32" i="3" s="1"/>
  <c r="E83" i="3" l="1"/>
  <c r="E84" i="3" s="1"/>
  <c r="E85" i="3" s="1"/>
</calcChain>
</file>

<file path=xl/sharedStrings.xml><?xml version="1.0" encoding="utf-8"?>
<sst xmlns="http://schemas.openxmlformats.org/spreadsheetml/2006/main" count="112" uniqueCount="39">
  <si>
    <t>UKUPNO :</t>
  </si>
  <si>
    <t>PDV :</t>
  </si>
  <si>
    <t>SVEUKUPNO :</t>
  </si>
  <si>
    <t>1.</t>
  </si>
  <si>
    <t>2.</t>
  </si>
  <si>
    <t>3.</t>
  </si>
  <si>
    <t>4.</t>
  </si>
  <si>
    <t>5.</t>
  </si>
  <si>
    <t>REKAPITULACIJA</t>
  </si>
  <si>
    <t>6.</t>
  </si>
  <si>
    <t>TROŠKOVNIK</t>
  </si>
  <si>
    <t>Dužina dionice</t>
  </si>
  <si>
    <t>Bankina</t>
  </si>
  <si>
    <t>0,50 m</t>
  </si>
  <si>
    <t>m1</t>
  </si>
  <si>
    <t>Širina asfalta</t>
  </si>
  <si>
    <t>m2</t>
  </si>
  <si>
    <t>m3</t>
  </si>
  <si>
    <t>Tampon</t>
  </si>
  <si>
    <t>Izrada bankine od mješovito zemljano kamenog materijala granulacije 0-30 mm, širine 0,5 m, u debljini sloja asfalta u uvaljanom stanju. U jediničnu cijenu uključiti dobavu, prijevoz, ugradnju i valjanje.                                                                                                                                             Obračun po m´ izgrađene bankine.</t>
  </si>
  <si>
    <t>Pod ovom stavkom podrazumijevamo iskop zemljanog materijala na mjestima proširenja. Rad se obavlja strojno. U jediničnu cijenu uključen je iskop i odvoz materijala na deponiju koju osigurava izvoditelj radova. Obračun po m3 iskopanog materijala u sraslom stanju.</t>
  </si>
  <si>
    <t>Iskop u materijalu Cktg.</t>
  </si>
  <si>
    <t>Iskolčenje trase</t>
  </si>
  <si>
    <t>Ovom stavkom obuhvatiti iskolčenje površine predviđene za izgradnju prometnice. Obračun po m iskolčene površine.</t>
  </si>
  <si>
    <t>m</t>
  </si>
  <si>
    <t>Frezanje asfalta</t>
  </si>
  <si>
    <t>Stavkom obuhvatiti strojno frezanje postojećeg asfaltnog kolnika na mjestima spoja starog i novog asfalta. U jediničnu cijenu stavke uključiti utovar i odvoz starog asfalta na deponiju koju osigurava izvoditelj radova. Obračun po m frezanog asfaltnog kolnika.</t>
  </si>
  <si>
    <t>Asfalt - habajući sloj</t>
  </si>
  <si>
    <r>
      <t xml:space="preserve">Izrada tampona obuhvaća nasipavanje nosivog sloja tampona od mehanički sabijenog zrnatog kamenog materijala u sloju debljine 30 cm. Za izradu nosivog sloja upotrijebiti drobljeni  kameni materijal granulacije 0-60 mm. Završni nosivi sloj mora zadovoljiti nosivost Ms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Calibri"/>
        <family val="2"/>
        <charset val="238"/>
        <scheme val="minor"/>
      </rPr>
      <t xml:space="preserve"> 80 MN/m2 i zbijenost Sz=100%. U jediničnu cijenu uključiti dobavu, prijevoz, ugradnju i valjanje . Obračun po m3 ugrađenog materijala u sabijenom stanju.</t>
    </r>
  </si>
  <si>
    <t>2,5 m</t>
  </si>
  <si>
    <t>40,00 m</t>
  </si>
  <si>
    <t>Izrada habajućeg asfaltnog sloja. Proizvodnja, prijevoz i ugradnja asfalta AC 11 surf 50/70. Debljina asfaltnog sloja je 6 cm u uvaljanom stanju. Ovom stavkom uključiti proširenja u zavoju i križanje.                                                                                                                                                                                                                                                                           Obračun po m2 ugrađenog asfaltnog sloja u uvaljanom stanju.</t>
  </si>
  <si>
    <t>150,00 m</t>
  </si>
  <si>
    <t>Iskop u materijalu Aktg.</t>
  </si>
  <si>
    <t>7.</t>
  </si>
  <si>
    <t xml:space="preserve">                                       1.     OPĆINA KAMANJE -  BRLOG OZALJSKI k.č.br. 2577</t>
  </si>
  <si>
    <t xml:space="preserve">                                       2.     OPĆINA KAMANJE -  ODVOJAK BRLOG OZALJSKI - kčbr. 2517/1</t>
  </si>
  <si>
    <t>OPĆINA KAMANJE -  ORLJAKOVO k.č.br. 2577</t>
  </si>
  <si>
    <t>OPĆINA KAMANJE -  BRLOG OZALJSKI k.č.br. 2517/1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</si>
</sst>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6" fillId="0" borderId="0" xfId="0" applyNumberFormat="1" applyFont="1"/>
    <xf numFmtId="4" fontId="6" fillId="0" borderId="1" xfId="0" applyNumberFormat="1" applyFont="1" applyBorder="1"/>
    <xf numFmtId="49" fontId="6" fillId="0" borderId="0" xfId="0" applyNumberFormat="1" applyFont="1"/>
    <xf numFmtId="0" fontId="0" fillId="0" borderId="1" xfId="0" applyBorder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0" fillId="0" borderId="1" xfId="0" applyBorder="1"/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Alignment="1">
      <alignment vertical="top" wrapText="1"/>
    </xf>
    <xf numFmtId="4" fontId="9" fillId="2" borderId="0" xfId="0" applyNumberFormat="1" applyFont="1" applyFill="1"/>
    <xf numFmtId="4" fontId="9" fillId="0" borderId="1" xfId="0" applyNumberFormat="1" applyFont="1" applyBorder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4" fontId="10" fillId="0" borderId="0" xfId="0" applyNumberFormat="1" applyFont="1"/>
    <xf numFmtId="4" fontId="10" fillId="0" borderId="2" xfId="0" applyNumberFormat="1" applyFont="1" applyBorder="1"/>
    <xf numFmtId="4" fontId="0" fillId="0" borderId="1" xfId="0" applyNumberFormat="1" applyBorder="1"/>
    <xf numFmtId="4" fontId="1" fillId="0" borderId="2" xfId="0" applyNumberFormat="1" applyFon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49" fontId="8" fillId="0" borderId="0" xfId="0" applyNumberFormat="1" applyFont="1"/>
    <xf numFmtId="0" fontId="9" fillId="0" borderId="3" xfId="0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49" fontId="2" fillId="3" borderId="0" xfId="0" applyNumberFormat="1" applyFont="1" applyFill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6"/>
  <sheetViews>
    <sheetView tabSelected="1" view="pageLayout" topLeftCell="A60" zoomScaleNormal="110" workbookViewId="0">
      <selection activeCell="E73" sqref="E73"/>
    </sheetView>
  </sheetViews>
  <sheetFormatPr defaultRowHeight="15" x14ac:dyDescent="0.25"/>
  <cols>
    <col min="1" max="1" width="4.42578125" style="1" customWidth="1"/>
    <col min="2" max="2" width="44.85546875" customWidth="1"/>
    <col min="3" max="3" width="8.28515625" style="3" customWidth="1"/>
    <col min="4" max="4" width="8.5703125" style="2" customWidth="1"/>
    <col min="5" max="5" width="11.140625" style="2" customWidth="1"/>
    <col min="6" max="6" width="13.28515625" style="2" customWidth="1"/>
  </cols>
  <sheetData>
    <row r="1" spans="1:6" s="4" customFormat="1" ht="18.75" x14ac:dyDescent="0.3">
      <c r="A1" s="41" t="s">
        <v>10</v>
      </c>
      <c r="B1" s="41"/>
      <c r="C1" s="41"/>
      <c r="D1" s="41"/>
      <c r="E1" s="41"/>
      <c r="F1" s="41"/>
    </row>
    <row r="2" spans="1:6" s="13" customFormat="1" ht="12" x14ac:dyDescent="0.2">
      <c r="A2" s="33" t="s">
        <v>35</v>
      </c>
      <c r="B2" s="33"/>
      <c r="C2" s="33"/>
      <c r="D2" s="33"/>
      <c r="E2" s="33"/>
      <c r="F2" s="33"/>
    </row>
    <row r="3" spans="1:6" s="13" customFormat="1" ht="12" x14ac:dyDescent="0.2">
      <c r="A3" s="14"/>
      <c r="B3" s="15"/>
      <c r="C3" s="16"/>
      <c r="D3" s="17"/>
      <c r="E3" s="17"/>
      <c r="F3" s="17"/>
    </row>
    <row r="4" spans="1:6" s="13" customFormat="1" ht="12" x14ac:dyDescent="0.2">
      <c r="A4" s="18"/>
      <c r="B4" s="18" t="s">
        <v>11</v>
      </c>
      <c r="C4" s="19" t="s">
        <v>30</v>
      </c>
      <c r="D4" s="18"/>
      <c r="E4" s="18"/>
      <c r="F4" s="18"/>
    </row>
    <row r="5" spans="1:6" s="13" customFormat="1" ht="12" x14ac:dyDescent="0.2">
      <c r="A5" s="18"/>
      <c r="B5" s="18" t="s">
        <v>15</v>
      </c>
      <c r="C5" s="19" t="s">
        <v>29</v>
      </c>
      <c r="D5" s="18"/>
      <c r="E5" s="18"/>
      <c r="F5" s="18"/>
    </row>
    <row r="6" spans="1:6" s="13" customFormat="1" ht="12" x14ac:dyDescent="0.2">
      <c r="A6" s="18"/>
      <c r="B6" s="18" t="s">
        <v>12</v>
      </c>
      <c r="C6" s="19" t="s">
        <v>13</v>
      </c>
      <c r="D6" s="18"/>
      <c r="E6" s="18"/>
      <c r="F6" s="18"/>
    </row>
    <row r="7" spans="1:6" s="13" customFormat="1" ht="12" x14ac:dyDescent="0.2">
      <c r="A7" s="20"/>
      <c r="C7" s="16"/>
      <c r="D7" s="17"/>
      <c r="E7" s="17"/>
      <c r="F7" s="17"/>
    </row>
    <row r="8" spans="1:6" s="13" customFormat="1" ht="12" x14ac:dyDescent="0.2">
      <c r="A8" s="20" t="s">
        <v>3</v>
      </c>
      <c r="B8" s="13" t="s">
        <v>22</v>
      </c>
      <c r="C8" s="16"/>
      <c r="D8" s="17"/>
      <c r="E8" s="17"/>
      <c r="F8" s="17"/>
    </row>
    <row r="9" spans="1:6" s="13" customFormat="1" ht="36" x14ac:dyDescent="0.2">
      <c r="A9" s="20"/>
      <c r="B9" s="21" t="s">
        <v>23</v>
      </c>
      <c r="C9" s="16" t="s">
        <v>24</v>
      </c>
      <c r="D9" s="17">
        <v>40</v>
      </c>
      <c r="E9" s="17"/>
      <c r="F9" s="17">
        <f t="shared" ref="F9" si="0">D9*E9</f>
        <v>0</v>
      </c>
    </row>
    <row r="10" spans="1:6" s="13" customFormat="1" ht="12" x14ac:dyDescent="0.2">
      <c r="A10" s="20" t="s">
        <v>4</v>
      </c>
      <c r="B10" s="18" t="s">
        <v>25</v>
      </c>
      <c r="C10" s="16"/>
      <c r="D10" s="17"/>
      <c r="E10" s="17"/>
      <c r="F10" s="17"/>
    </row>
    <row r="11" spans="1:6" s="13" customFormat="1" ht="62.25" customHeight="1" x14ac:dyDescent="0.2">
      <c r="A11" s="20"/>
      <c r="B11" s="21" t="s">
        <v>26</v>
      </c>
      <c r="C11" s="16" t="s">
        <v>16</v>
      </c>
      <c r="D11" s="17">
        <v>4</v>
      </c>
      <c r="E11" s="17"/>
      <c r="F11" s="17">
        <f t="shared" ref="F11" si="1">D11*E11</f>
        <v>0</v>
      </c>
    </row>
    <row r="12" spans="1:6" s="13" customFormat="1" ht="12" x14ac:dyDescent="0.2">
      <c r="A12" s="20" t="s">
        <v>5</v>
      </c>
      <c r="B12" s="13" t="s">
        <v>21</v>
      </c>
      <c r="C12" s="16"/>
      <c r="D12" s="17"/>
      <c r="E12" s="17"/>
      <c r="F12" s="17"/>
    </row>
    <row r="13" spans="1:6" s="13" customFormat="1" ht="63.75" customHeight="1" x14ac:dyDescent="0.2">
      <c r="A13" s="20"/>
      <c r="B13" s="21" t="s">
        <v>20</v>
      </c>
      <c r="C13" s="16" t="s">
        <v>17</v>
      </c>
      <c r="D13" s="17">
        <v>42</v>
      </c>
      <c r="E13" s="17"/>
      <c r="F13" s="17">
        <f t="shared" ref="F13" si="2">D13*E13</f>
        <v>0</v>
      </c>
    </row>
    <row r="14" spans="1:6" s="13" customFormat="1" ht="12" x14ac:dyDescent="0.2">
      <c r="A14" s="20" t="s">
        <v>6</v>
      </c>
      <c r="B14" s="13" t="s">
        <v>18</v>
      </c>
      <c r="C14" s="16"/>
      <c r="D14" s="17"/>
      <c r="E14" s="17"/>
      <c r="F14" s="17"/>
    </row>
    <row r="15" spans="1:6" s="13" customFormat="1" ht="99.75" customHeight="1" x14ac:dyDescent="0.2">
      <c r="A15" s="20"/>
      <c r="B15" s="21" t="s">
        <v>28</v>
      </c>
      <c r="C15" s="16" t="s">
        <v>17</v>
      </c>
      <c r="D15" s="17">
        <v>55</v>
      </c>
      <c r="E15" s="17"/>
      <c r="F15" s="22">
        <f t="shared" ref="F15" si="3">D15*E15</f>
        <v>0</v>
      </c>
    </row>
    <row r="16" spans="1:6" s="13" customFormat="1" ht="12" x14ac:dyDescent="0.2">
      <c r="A16" s="20" t="s">
        <v>7</v>
      </c>
      <c r="B16" s="13" t="s">
        <v>27</v>
      </c>
      <c r="C16" s="16"/>
      <c r="D16" s="17"/>
      <c r="E16" s="17"/>
      <c r="F16" s="17"/>
    </row>
    <row r="17" spans="1:6" s="13" customFormat="1" ht="72" x14ac:dyDescent="0.2">
      <c r="A17" s="20"/>
      <c r="B17" s="21" t="s">
        <v>31</v>
      </c>
      <c r="C17" s="16" t="s">
        <v>16</v>
      </c>
      <c r="D17" s="17">
        <v>120</v>
      </c>
      <c r="E17" s="17"/>
      <c r="F17" s="17">
        <f t="shared" ref="F17" si="4">D17*E17</f>
        <v>0</v>
      </c>
    </row>
    <row r="18" spans="1:6" s="13" customFormat="1" ht="12" x14ac:dyDescent="0.2">
      <c r="A18" s="20" t="s">
        <v>9</v>
      </c>
      <c r="B18" s="13" t="s">
        <v>12</v>
      </c>
      <c r="C18" s="16"/>
      <c r="D18" s="17"/>
      <c r="E18" s="17"/>
      <c r="F18" s="17"/>
    </row>
    <row r="19" spans="1:6" s="13" customFormat="1" ht="60" x14ac:dyDescent="0.2">
      <c r="A19" s="20"/>
      <c r="B19" s="21" t="s">
        <v>19</v>
      </c>
      <c r="C19" s="16" t="s">
        <v>14</v>
      </c>
      <c r="D19" s="17">
        <v>80</v>
      </c>
      <c r="E19" s="23"/>
      <c r="F19" s="23">
        <f t="shared" ref="F19" si="5">D19*E19</f>
        <v>0</v>
      </c>
    </row>
    <row r="20" spans="1:6" s="13" customFormat="1" ht="12" x14ac:dyDescent="0.2">
      <c r="A20" s="20"/>
      <c r="B20" s="34" t="s">
        <v>0</v>
      </c>
      <c r="C20" s="34"/>
      <c r="D20" s="34"/>
      <c r="E20" s="17"/>
      <c r="F20" s="17">
        <f>SUM(F9:F19)</f>
        <v>0</v>
      </c>
    </row>
    <row r="21" spans="1:6" s="13" customFormat="1" ht="12" x14ac:dyDescent="0.2">
      <c r="A21" s="20"/>
      <c r="C21" s="16"/>
      <c r="D21" s="17"/>
      <c r="E21" s="17"/>
      <c r="F21" s="17"/>
    </row>
    <row r="22" spans="1:6" s="13" customFormat="1" ht="12" x14ac:dyDescent="0.2">
      <c r="A22" s="20"/>
      <c r="B22" s="24"/>
      <c r="C22" s="24"/>
      <c r="D22" s="24"/>
      <c r="E22" s="17"/>
      <c r="F22" s="17"/>
    </row>
    <row r="23" spans="1:6" s="13" customFormat="1" ht="12" x14ac:dyDescent="0.2">
      <c r="A23" s="35" t="s">
        <v>8</v>
      </c>
      <c r="B23" s="35"/>
      <c r="C23" s="35"/>
      <c r="D23" s="35"/>
      <c r="E23" s="35"/>
      <c r="F23" s="35"/>
    </row>
    <row r="24" spans="1:6" s="13" customFormat="1" ht="12" x14ac:dyDescent="0.2">
      <c r="A24" s="19" t="s">
        <v>3</v>
      </c>
      <c r="B24" s="13" t="s">
        <v>22</v>
      </c>
      <c r="C24" s="16"/>
      <c r="D24" s="17"/>
      <c r="E24" s="17">
        <f>F9</f>
        <v>0</v>
      </c>
      <c r="F24" s="17"/>
    </row>
    <row r="25" spans="1:6" s="13" customFormat="1" ht="12" x14ac:dyDescent="0.2">
      <c r="A25" s="19" t="s">
        <v>4</v>
      </c>
      <c r="B25" s="18" t="s">
        <v>25</v>
      </c>
      <c r="C25" s="16"/>
      <c r="D25" s="17"/>
      <c r="E25" s="17">
        <f>F11</f>
        <v>0</v>
      </c>
      <c r="F25" s="17"/>
    </row>
    <row r="26" spans="1:6" s="13" customFormat="1" ht="12" x14ac:dyDescent="0.2">
      <c r="A26" s="19" t="s">
        <v>5</v>
      </c>
      <c r="B26" s="13" t="s">
        <v>21</v>
      </c>
      <c r="C26" s="16"/>
      <c r="D26" s="17"/>
      <c r="E26" s="17">
        <f>F13</f>
        <v>0</v>
      </c>
      <c r="F26" s="17"/>
    </row>
    <row r="27" spans="1:6" s="13" customFormat="1" ht="12" x14ac:dyDescent="0.2">
      <c r="A27" s="19" t="s">
        <v>6</v>
      </c>
      <c r="B27" s="13" t="s">
        <v>18</v>
      </c>
      <c r="C27" s="16"/>
      <c r="D27" s="17"/>
      <c r="E27" s="17">
        <f>F15</f>
        <v>0</v>
      </c>
      <c r="F27" s="17"/>
    </row>
    <row r="28" spans="1:6" s="13" customFormat="1" ht="12" x14ac:dyDescent="0.2">
      <c r="A28" s="19" t="s">
        <v>7</v>
      </c>
      <c r="B28" s="13" t="s">
        <v>27</v>
      </c>
      <c r="C28" s="16"/>
      <c r="D28" s="17"/>
      <c r="E28" s="17">
        <f>F17</f>
        <v>0</v>
      </c>
      <c r="F28" s="17"/>
    </row>
    <row r="29" spans="1:6" s="13" customFormat="1" ht="12" x14ac:dyDescent="0.2">
      <c r="A29" s="19" t="s">
        <v>9</v>
      </c>
      <c r="B29" s="13" t="s">
        <v>12</v>
      </c>
      <c r="C29" s="25"/>
      <c r="D29" s="23"/>
      <c r="E29" s="23">
        <f>F19</f>
        <v>0</v>
      </c>
      <c r="F29" s="17"/>
    </row>
    <row r="30" spans="1:6" s="13" customFormat="1" ht="12" x14ac:dyDescent="0.2">
      <c r="A30" s="20"/>
      <c r="B30" s="31" t="s">
        <v>0</v>
      </c>
      <c r="C30" s="31"/>
      <c r="D30" s="31"/>
      <c r="E30" s="27">
        <f>SUM(E24:E29)</f>
        <v>0</v>
      </c>
      <c r="F30" s="17"/>
    </row>
    <row r="31" spans="1:6" s="13" customFormat="1" ht="12" x14ac:dyDescent="0.2">
      <c r="A31" s="20"/>
      <c r="B31" s="36" t="s">
        <v>1</v>
      </c>
      <c r="C31" s="36"/>
      <c r="D31" s="36"/>
      <c r="E31" s="17">
        <f>E30*0.25</f>
        <v>0</v>
      </c>
      <c r="F31" s="17"/>
    </row>
    <row r="32" spans="1:6" s="13" customFormat="1" ht="12.75" thickBot="1" x14ac:dyDescent="0.25">
      <c r="A32" s="20"/>
      <c r="B32" s="31" t="s">
        <v>2</v>
      </c>
      <c r="C32" s="31"/>
      <c r="D32" s="31"/>
      <c r="E32" s="28">
        <f>E30+E31</f>
        <v>0</v>
      </c>
      <c r="F32" s="17"/>
    </row>
    <row r="33" spans="1:6" s="13" customFormat="1" ht="12.75" thickTop="1" x14ac:dyDescent="0.2">
      <c r="A33" s="20"/>
      <c r="B33" s="26"/>
      <c r="C33" s="26"/>
      <c r="D33" s="26"/>
      <c r="E33" s="27"/>
      <c r="F33" s="17"/>
    </row>
    <row r="34" spans="1:6" s="13" customFormat="1" ht="12" x14ac:dyDescent="0.2">
      <c r="A34" s="20"/>
      <c r="B34" s="26"/>
      <c r="C34" s="26"/>
      <c r="D34" s="26"/>
      <c r="E34" s="27"/>
      <c r="F34" s="17"/>
    </row>
    <row r="35" spans="1:6" s="13" customFormat="1" ht="12" x14ac:dyDescent="0.2">
      <c r="A35" s="20"/>
      <c r="B35" s="26"/>
      <c r="C35" s="26"/>
      <c r="D35" s="26"/>
      <c r="E35" s="27"/>
      <c r="F35" s="17"/>
    </row>
    <row r="36" spans="1:6" s="13" customFormat="1" ht="12" x14ac:dyDescent="0.2">
      <c r="A36" s="20"/>
      <c r="B36" s="26"/>
      <c r="C36" s="26"/>
      <c r="D36" s="26"/>
      <c r="E36" s="27"/>
      <c r="F36" s="17"/>
    </row>
    <row r="37" spans="1:6" s="13" customFormat="1" ht="12" x14ac:dyDescent="0.2">
      <c r="A37" s="20"/>
      <c r="B37" s="26"/>
      <c r="C37" s="26"/>
      <c r="D37" s="26"/>
      <c r="E37" s="27"/>
      <c r="F37" s="17"/>
    </row>
    <row r="38" spans="1:6" s="13" customFormat="1" ht="12" x14ac:dyDescent="0.2">
      <c r="A38" s="20"/>
      <c r="B38" s="26"/>
      <c r="C38" s="26"/>
      <c r="D38" s="26"/>
      <c r="E38" s="27"/>
      <c r="F38" s="17"/>
    </row>
    <row r="39" spans="1:6" s="13" customFormat="1" ht="12" x14ac:dyDescent="0.2">
      <c r="A39" s="20"/>
      <c r="B39" s="26"/>
      <c r="C39" s="26"/>
      <c r="D39" s="26"/>
      <c r="E39" s="27"/>
      <c r="F39" s="17"/>
    </row>
    <row r="40" spans="1:6" s="13" customFormat="1" ht="12" x14ac:dyDescent="0.2">
      <c r="A40" s="20"/>
      <c r="B40" s="26"/>
      <c r="C40" s="26"/>
      <c r="D40" s="26"/>
      <c r="E40" s="27"/>
      <c r="F40" s="17"/>
    </row>
    <row r="41" spans="1:6" s="4" customFormat="1" ht="18.75" x14ac:dyDescent="0.3">
      <c r="A41" s="41" t="s">
        <v>10</v>
      </c>
      <c r="B41" s="41"/>
      <c r="C41" s="41"/>
      <c r="D41" s="41"/>
      <c r="E41" s="41"/>
      <c r="F41" s="41"/>
    </row>
    <row r="42" spans="1:6" s="13" customFormat="1" ht="12" x14ac:dyDescent="0.2">
      <c r="A42" s="33" t="s">
        <v>36</v>
      </c>
      <c r="B42" s="33"/>
      <c r="C42" s="33"/>
      <c r="D42" s="33"/>
      <c r="E42" s="33"/>
      <c r="F42" s="33"/>
    </row>
    <row r="43" spans="1:6" s="13" customFormat="1" ht="12" x14ac:dyDescent="0.2">
      <c r="A43" s="14"/>
      <c r="B43" s="15"/>
      <c r="C43" s="16"/>
      <c r="D43" s="17"/>
      <c r="E43" s="17"/>
      <c r="F43" s="17"/>
    </row>
    <row r="44" spans="1:6" s="13" customFormat="1" ht="12" x14ac:dyDescent="0.2">
      <c r="A44" s="18"/>
      <c r="B44" s="18" t="s">
        <v>11</v>
      </c>
      <c r="C44" s="19" t="s">
        <v>32</v>
      </c>
      <c r="D44" s="18"/>
      <c r="E44" s="18"/>
      <c r="F44" s="18"/>
    </row>
    <row r="45" spans="1:6" s="13" customFormat="1" ht="12" x14ac:dyDescent="0.2">
      <c r="A45" s="18"/>
      <c r="B45" s="18" t="s">
        <v>15</v>
      </c>
      <c r="C45" s="19" t="s">
        <v>29</v>
      </c>
      <c r="D45" s="18"/>
      <c r="E45" s="18"/>
      <c r="F45" s="18"/>
    </row>
    <row r="46" spans="1:6" s="13" customFormat="1" ht="12" x14ac:dyDescent="0.2">
      <c r="A46" s="18"/>
      <c r="B46" s="18" t="s">
        <v>12</v>
      </c>
      <c r="C46" s="19" t="s">
        <v>13</v>
      </c>
      <c r="D46" s="18"/>
      <c r="E46" s="18"/>
      <c r="F46" s="18"/>
    </row>
    <row r="47" spans="1:6" s="13" customFormat="1" ht="12" x14ac:dyDescent="0.2">
      <c r="A47" s="20"/>
      <c r="C47" s="16"/>
      <c r="D47" s="17"/>
      <c r="E47" s="17"/>
      <c r="F47" s="17"/>
    </row>
    <row r="48" spans="1:6" s="13" customFormat="1" ht="12" x14ac:dyDescent="0.2">
      <c r="A48" s="20" t="s">
        <v>3</v>
      </c>
      <c r="B48" s="13" t="s">
        <v>22</v>
      </c>
      <c r="C48" s="16"/>
      <c r="D48" s="17"/>
      <c r="E48" s="17"/>
      <c r="F48" s="17"/>
    </row>
    <row r="49" spans="1:6" s="13" customFormat="1" ht="36" x14ac:dyDescent="0.2">
      <c r="A49" s="20"/>
      <c r="B49" s="21" t="s">
        <v>23</v>
      </c>
      <c r="C49" s="16" t="s">
        <v>24</v>
      </c>
      <c r="D49" s="17">
        <v>150</v>
      </c>
      <c r="E49" s="17"/>
      <c r="F49" s="17">
        <f t="shared" ref="F49" si="6">D49*E49</f>
        <v>0</v>
      </c>
    </row>
    <row r="50" spans="1:6" s="13" customFormat="1" ht="12" x14ac:dyDescent="0.2">
      <c r="A50" s="20" t="s">
        <v>4</v>
      </c>
      <c r="B50" s="18" t="s">
        <v>25</v>
      </c>
      <c r="C50" s="16"/>
      <c r="D50" s="17"/>
      <c r="E50" s="17"/>
      <c r="F50" s="17"/>
    </row>
    <row r="51" spans="1:6" s="13" customFormat="1" ht="62.25" customHeight="1" x14ac:dyDescent="0.2">
      <c r="A51" s="20"/>
      <c r="B51" s="21" t="s">
        <v>26</v>
      </c>
      <c r="C51" s="16" t="s">
        <v>16</v>
      </c>
      <c r="D51" s="17">
        <v>4</v>
      </c>
      <c r="E51" s="17"/>
      <c r="F51" s="17">
        <f t="shared" ref="F51" si="7">D51*E51</f>
        <v>0</v>
      </c>
    </row>
    <row r="52" spans="1:6" s="13" customFormat="1" ht="12" x14ac:dyDescent="0.2">
      <c r="A52" s="20" t="s">
        <v>5</v>
      </c>
      <c r="B52" s="13" t="s">
        <v>21</v>
      </c>
      <c r="C52" s="16"/>
      <c r="D52" s="17"/>
      <c r="E52" s="17"/>
      <c r="F52" s="17"/>
    </row>
    <row r="53" spans="1:6" s="13" customFormat="1" ht="63.75" customHeight="1" x14ac:dyDescent="0.2">
      <c r="A53" s="20"/>
      <c r="B53" s="21" t="s">
        <v>20</v>
      </c>
      <c r="C53" s="16" t="s">
        <v>17</v>
      </c>
      <c r="D53" s="17">
        <v>150</v>
      </c>
      <c r="E53" s="17"/>
      <c r="F53" s="17">
        <f t="shared" ref="F53" si="8">D53*E53</f>
        <v>0</v>
      </c>
    </row>
    <row r="54" spans="1:6" s="13" customFormat="1" ht="12" x14ac:dyDescent="0.2">
      <c r="A54" s="20" t="s">
        <v>6</v>
      </c>
      <c r="B54" s="13" t="s">
        <v>33</v>
      </c>
      <c r="C54" s="16"/>
      <c r="D54" s="17"/>
      <c r="E54" s="17"/>
      <c r="F54" s="17"/>
    </row>
    <row r="55" spans="1:6" s="13" customFormat="1" ht="63.75" customHeight="1" x14ac:dyDescent="0.2">
      <c r="A55" s="20"/>
      <c r="B55" s="21" t="s">
        <v>20</v>
      </c>
      <c r="C55" s="16" t="s">
        <v>17</v>
      </c>
      <c r="D55" s="17">
        <v>80</v>
      </c>
      <c r="E55" s="17"/>
      <c r="F55" s="17">
        <f t="shared" ref="F55" si="9">D55*E55</f>
        <v>0</v>
      </c>
    </row>
    <row r="56" spans="1:6" s="13" customFormat="1" ht="12" x14ac:dyDescent="0.2">
      <c r="A56" s="20" t="s">
        <v>7</v>
      </c>
      <c r="B56" s="13" t="s">
        <v>18</v>
      </c>
      <c r="C56" s="16"/>
      <c r="D56" s="17"/>
      <c r="E56" s="17"/>
      <c r="F56" s="17"/>
    </row>
    <row r="57" spans="1:6" s="13" customFormat="1" ht="99.75" customHeight="1" x14ac:dyDescent="0.2">
      <c r="A57" s="20"/>
      <c r="B57" s="21" t="s">
        <v>28</v>
      </c>
      <c r="C57" s="16" t="s">
        <v>17</v>
      </c>
      <c r="D57" s="17">
        <v>210</v>
      </c>
      <c r="E57" s="17"/>
      <c r="F57" s="22">
        <f t="shared" ref="F57" si="10">D57*E57</f>
        <v>0</v>
      </c>
    </row>
    <row r="58" spans="1:6" s="13" customFormat="1" ht="12" x14ac:dyDescent="0.2">
      <c r="A58" s="20" t="s">
        <v>9</v>
      </c>
      <c r="B58" s="13" t="s">
        <v>27</v>
      </c>
      <c r="C58" s="16"/>
      <c r="D58" s="17"/>
      <c r="E58" s="17"/>
      <c r="F58" s="17"/>
    </row>
    <row r="59" spans="1:6" s="13" customFormat="1" ht="72" x14ac:dyDescent="0.2">
      <c r="A59" s="20"/>
      <c r="B59" s="21" t="s">
        <v>31</v>
      </c>
      <c r="C59" s="16" t="s">
        <v>16</v>
      </c>
      <c r="D59" s="17">
        <v>400</v>
      </c>
      <c r="E59" s="17"/>
      <c r="F59" s="17">
        <f t="shared" ref="F59" si="11">D59*E59</f>
        <v>0</v>
      </c>
    </row>
    <row r="60" spans="1:6" s="13" customFormat="1" ht="12" x14ac:dyDescent="0.2">
      <c r="A60" s="20" t="s">
        <v>34</v>
      </c>
      <c r="B60" s="13" t="s">
        <v>12</v>
      </c>
      <c r="C60" s="16"/>
      <c r="D60" s="17"/>
      <c r="E60" s="17"/>
      <c r="F60" s="17"/>
    </row>
    <row r="61" spans="1:6" s="13" customFormat="1" ht="60" x14ac:dyDescent="0.2">
      <c r="A61" s="20"/>
      <c r="B61" s="21" t="s">
        <v>19</v>
      </c>
      <c r="C61" s="16" t="s">
        <v>14</v>
      </c>
      <c r="D61" s="17">
        <v>300</v>
      </c>
      <c r="E61" s="23"/>
      <c r="F61" s="23">
        <f t="shared" ref="F61" si="12">D61*E61</f>
        <v>0</v>
      </c>
    </row>
    <row r="62" spans="1:6" s="13" customFormat="1" ht="12" x14ac:dyDescent="0.2">
      <c r="A62" s="20"/>
      <c r="B62" s="34" t="s">
        <v>0</v>
      </c>
      <c r="C62" s="34"/>
      <c r="D62" s="34"/>
      <c r="E62" s="17"/>
      <c r="F62" s="17">
        <f>SUM(F49:F61)</f>
        <v>0</v>
      </c>
    </row>
    <row r="63" spans="1:6" s="13" customFormat="1" ht="12" x14ac:dyDescent="0.2">
      <c r="A63" s="20"/>
      <c r="C63" s="16"/>
      <c r="D63" s="17"/>
      <c r="E63" s="17"/>
      <c r="F63" s="17"/>
    </row>
    <row r="64" spans="1:6" s="13" customFormat="1" ht="12" x14ac:dyDescent="0.2">
      <c r="A64" s="20"/>
      <c r="B64" s="24"/>
      <c r="C64" s="24"/>
      <c r="D64" s="24"/>
      <c r="E64" s="17"/>
      <c r="F64" s="17"/>
    </row>
    <row r="65" spans="1:6" s="13" customFormat="1" ht="12" x14ac:dyDescent="0.2">
      <c r="A65" s="35" t="s">
        <v>8</v>
      </c>
      <c r="B65" s="35"/>
      <c r="C65" s="35"/>
      <c r="D65" s="35"/>
      <c r="E65" s="35"/>
      <c r="F65" s="35"/>
    </row>
    <row r="66" spans="1:6" s="13" customFormat="1" ht="12" x14ac:dyDescent="0.2">
      <c r="A66" s="19" t="s">
        <v>3</v>
      </c>
      <c r="B66" s="13" t="s">
        <v>22</v>
      </c>
      <c r="C66" s="16"/>
      <c r="D66" s="17"/>
      <c r="E66" s="17">
        <f>F49</f>
        <v>0</v>
      </c>
      <c r="F66" s="17"/>
    </row>
    <row r="67" spans="1:6" s="13" customFormat="1" ht="12" x14ac:dyDescent="0.2">
      <c r="A67" s="19" t="s">
        <v>4</v>
      </c>
      <c r="B67" s="18" t="s">
        <v>25</v>
      </c>
      <c r="C67" s="16"/>
      <c r="D67" s="17"/>
      <c r="E67" s="17">
        <f>F51</f>
        <v>0</v>
      </c>
      <c r="F67" s="17"/>
    </row>
    <row r="68" spans="1:6" s="13" customFormat="1" ht="12" x14ac:dyDescent="0.2">
      <c r="A68" s="19" t="s">
        <v>5</v>
      </c>
      <c r="B68" s="13" t="s">
        <v>21</v>
      </c>
      <c r="C68" s="16"/>
      <c r="D68" s="17"/>
      <c r="E68" s="17">
        <f>F53</f>
        <v>0</v>
      </c>
      <c r="F68" s="17"/>
    </row>
    <row r="69" spans="1:6" s="13" customFormat="1" ht="12" x14ac:dyDescent="0.2">
      <c r="A69" s="19" t="s">
        <v>6</v>
      </c>
      <c r="B69" s="13" t="s">
        <v>33</v>
      </c>
      <c r="C69" s="16"/>
      <c r="D69" s="17"/>
      <c r="E69" s="17">
        <f>F55</f>
        <v>0</v>
      </c>
      <c r="F69" s="17"/>
    </row>
    <row r="70" spans="1:6" s="13" customFormat="1" ht="12" x14ac:dyDescent="0.2">
      <c r="A70" s="19" t="s">
        <v>7</v>
      </c>
      <c r="B70" s="13" t="s">
        <v>18</v>
      </c>
      <c r="C70" s="16"/>
      <c r="D70" s="17"/>
      <c r="E70" s="17">
        <f>F57</f>
        <v>0</v>
      </c>
      <c r="F70" s="17"/>
    </row>
    <row r="71" spans="1:6" s="13" customFormat="1" ht="12" x14ac:dyDescent="0.2">
      <c r="A71" s="19" t="s">
        <v>9</v>
      </c>
      <c r="B71" s="13" t="s">
        <v>27</v>
      </c>
      <c r="C71" s="16"/>
      <c r="D71" s="17"/>
      <c r="E71" s="17">
        <f>F59</f>
        <v>0</v>
      </c>
      <c r="F71" s="17"/>
    </row>
    <row r="72" spans="1:6" s="13" customFormat="1" ht="12" x14ac:dyDescent="0.2">
      <c r="A72" s="19" t="s">
        <v>34</v>
      </c>
      <c r="B72" s="13" t="s">
        <v>12</v>
      </c>
      <c r="C72" s="25"/>
      <c r="D72" s="23"/>
      <c r="E72" s="23">
        <f>F61</f>
        <v>0</v>
      </c>
      <c r="F72" s="17"/>
    </row>
    <row r="73" spans="1:6" s="13" customFormat="1" ht="12" x14ac:dyDescent="0.2">
      <c r="A73" s="20"/>
      <c r="B73" s="31" t="s">
        <v>0</v>
      </c>
      <c r="C73" s="31"/>
      <c r="D73" s="31"/>
      <c r="E73" s="27">
        <f>SUM(E66:E72)</f>
        <v>0</v>
      </c>
      <c r="F73" s="17"/>
    </row>
    <row r="74" spans="1:6" s="13" customFormat="1" ht="12" x14ac:dyDescent="0.2">
      <c r="A74" s="20"/>
      <c r="B74" s="36" t="s">
        <v>1</v>
      </c>
      <c r="C74" s="36"/>
      <c r="D74" s="36"/>
      <c r="E74" s="17">
        <f>E73*0.25</f>
        <v>0</v>
      </c>
      <c r="F74" s="17"/>
    </row>
    <row r="75" spans="1:6" s="13" customFormat="1" ht="12.75" thickBot="1" x14ac:dyDescent="0.25">
      <c r="A75" s="20"/>
      <c r="B75" s="31" t="s">
        <v>2</v>
      </c>
      <c r="C75" s="31"/>
      <c r="D75" s="31"/>
      <c r="E75" s="28">
        <f>E73+E74</f>
        <v>0</v>
      </c>
      <c r="F75" s="17"/>
    </row>
    <row r="76" spans="1:6" s="13" customFormat="1" ht="12.75" thickTop="1" x14ac:dyDescent="0.2">
      <c r="A76" s="20"/>
      <c r="B76" s="26"/>
      <c r="C76" s="26"/>
      <c r="D76" s="26"/>
      <c r="E76" s="27"/>
      <c r="F76" s="17"/>
    </row>
    <row r="78" spans="1:6" ht="18.75" x14ac:dyDescent="0.3">
      <c r="A78" s="38" t="s">
        <v>8</v>
      </c>
      <c r="B78" s="38"/>
      <c r="C78" s="38"/>
      <c r="D78" s="38"/>
      <c r="E78" s="38"/>
      <c r="F78" s="38"/>
    </row>
    <row r="80" spans="1:6" ht="15.75" x14ac:dyDescent="0.25">
      <c r="A80" s="10" t="s">
        <v>3</v>
      </c>
      <c r="B80" s="40" t="s">
        <v>37</v>
      </c>
      <c r="C80" s="40"/>
      <c r="D80" s="6"/>
      <c r="E80" s="2">
        <f>E30</f>
        <v>0</v>
      </c>
    </row>
    <row r="81" spans="1:5" ht="16.5" customHeight="1" x14ac:dyDescent="0.25">
      <c r="A81" s="10" t="s">
        <v>4</v>
      </c>
      <c r="B81" s="32" t="s">
        <v>38</v>
      </c>
      <c r="C81" s="32"/>
      <c r="D81" s="6"/>
      <c r="E81" s="2">
        <f>E73</f>
        <v>0</v>
      </c>
    </row>
    <row r="82" spans="1:5" ht="15.75" x14ac:dyDescent="0.25">
      <c r="A82" s="11"/>
      <c r="B82" s="12"/>
      <c r="C82" s="9"/>
      <c r="D82" s="7"/>
      <c r="E82" s="29"/>
    </row>
    <row r="83" spans="1:5" ht="15.75" x14ac:dyDescent="0.25">
      <c r="A83" s="8"/>
      <c r="B83" s="37" t="s">
        <v>0</v>
      </c>
      <c r="C83" s="37"/>
      <c r="D83" s="37"/>
      <c r="E83" s="5">
        <f>SUM(E80:E82)</f>
        <v>0</v>
      </c>
    </row>
    <row r="84" spans="1:5" ht="15.75" x14ac:dyDescent="0.25">
      <c r="A84" s="8"/>
      <c r="B84" s="39" t="s">
        <v>1</v>
      </c>
      <c r="C84" s="39"/>
      <c r="D84" s="39"/>
      <c r="E84" s="2">
        <f>E83*25%</f>
        <v>0</v>
      </c>
    </row>
    <row r="85" spans="1:5" ht="16.5" thickBot="1" x14ac:dyDescent="0.3">
      <c r="A85" s="8"/>
      <c r="B85" s="37" t="s">
        <v>2</v>
      </c>
      <c r="C85" s="37"/>
      <c r="D85" s="37"/>
      <c r="E85" s="30">
        <f>SUM(E83:E84)</f>
        <v>0</v>
      </c>
    </row>
    <row r="86" spans="1:5" ht="15.75" thickTop="1" x14ac:dyDescent="0.25"/>
  </sheetData>
  <mergeCells count="20">
    <mergeCell ref="A1:F1"/>
    <mergeCell ref="A2:F2"/>
    <mergeCell ref="B20:D20"/>
    <mergeCell ref="A23:F23"/>
    <mergeCell ref="B30:D30"/>
    <mergeCell ref="B85:D85"/>
    <mergeCell ref="B31:D31"/>
    <mergeCell ref="B32:D32"/>
    <mergeCell ref="A78:F78"/>
    <mergeCell ref="B83:D83"/>
    <mergeCell ref="B84:D84"/>
    <mergeCell ref="B80:C80"/>
    <mergeCell ref="A41:F41"/>
    <mergeCell ref="B75:D75"/>
    <mergeCell ref="B81:C81"/>
    <mergeCell ref="A42:F42"/>
    <mergeCell ref="B62:D62"/>
    <mergeCell ref="A65:F65"/>
    <mergeCell ref="B73:D73"/>
    <mergeCell ref="B74:D74"/>
  </mergeCells>
  <pageMargins left="0.57999999999999996" right="0.41" top="0.3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2577_25171 k.o BO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Anita Matešić Štajcer</cp:lastModifiedBy>
  <cp:lastPrinted>2023-03-09T07:58:42Z</cp:lastPrinted>
  <dcterms:created xsi:type="dcterms:W3CDTF">2014-04-01T08:08:44Z</dcterms:created>
  <dcterms:modified xsi:type="dcterms:W3CDTF">2023-07-28T06:13:15Z</dcterms:modified>
</cp:coreProperties>
</file>